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9090" activeTab="0"/>
  </bookViews>
  <sheets>
    <sheet name="Bilaga 2" sheetId="1" r:id="rId1"/>
  </sheets>
  <definedNames>
    <definedName name="_xlnm.Print_Titles" localSheetId="0">'Bilaga 2'!$1:$11</definedName>
  </definedNames>
  <calcPr fullCalcOnLoad="1"/>
</workbook>
</file>

<file path=xl/sharedStrings.xml><?xml version="1.0" encoding="utf-8"?>
<sst xmlns="http://schemas.openxmlformats.org/spreadsheetml/2006/main" count="339" uniqueCount="333">
  <si>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</si>
  <si>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</si>
  <si>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</si>
  <si>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</si>
  <si>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</si>
  <si>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</si>
  <si>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</si>
  <si>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</si>
  <si>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</si>
  <si>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</si>
  <si>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</si>
  <si>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Löner</t>
  </si>
  <si>
    <t>Kollektiv-</t>
  </si>
  <si>
    <t>kostnad,</t>
  </si>
  <si>
    <t>bidrag(+)/</t>
  </si>
  <si>
    <t>verksam-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</si>
  <si>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</si>
  <si>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</si>
  <si>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</si>
  <si>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</si>
  <si>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</si>
  <si>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</si>
  <si>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</si>
  <si>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</si>
  <si>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</si>
  <si>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</si>
  <si>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Kommun</t>
  </si>
  <si>
    <t>het och</t>
  </si>
  <si>
    <t>och</t>
  </si>
  <si>
    <t>familje-</t>
  </si>
  <si>
    <t>med</t>
  </si>
  <si>
    <t>föränd-</t>
  </si>
  <si>
    <t>struktur</t>
  </si>
  <si>
    <t xml:space="preserve"> </t>
  </si>
  <si>
    <t>avgift(-),</t>
  </si>
  <si>
    <t>skolbarns-</t>
  </si>
  <si>
    <t>grund-</t>
  </si>
  <si>
    <t>utländsk1)</t>
  </si>
  <si>
    <t>ringar</t>
  </si>
  <si>
    <t>bakgrund</t>
  </si>
  <si>
    <t>Vägt genomsnitt:</t>
  </si>
  <si>
    <t>Välj kommun i A11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</si>
  <si>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</si>
  <si>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</si>
  <si>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</si>
  <si>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</si>
  <si>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</si>
  <si>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</si>
  <si>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</si>
  <si>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</si>
  <si>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</si>
  <si>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</si>
  <si>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</si>
  <si>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</si>
  <si>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</si>
  <si>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</si>
  <si>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</si>
  <si>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</si>
  <si>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</si>
  <si>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</si>
  <si>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</si>
  <si>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</si>
  <si>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</si>
  <si>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</si>
  <si>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</si>
  <si>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</si>
  <si>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</si>
  <si>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</si>
  <si>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</si>
  <si>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</si>
  <si>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</si>
  <si>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</si>
  <si>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</si>
  <si>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</si>
  <si>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</si>
  <si>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</si>
  <si>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</si>
  <si>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</si>
  <si>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</si>
  <si>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</si>
  <si>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</si>
  <si>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</si>
  <si>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</si>
  <si>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</si>
  <si>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</si>
  <si>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</si>
  <si>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</si>
  <si>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</si>
  <si>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</si>
  <si>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</si>
  <si>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</si>
  <si>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</si>
  <si>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</si>
  <si>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</si>
  <si>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</si>
  <si>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</si>
  <si>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</si>
  <si>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</si>
  <si>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</si>
  <si>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</si>
  <si>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</si>
  <si>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</si>
  <si>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</si>
  <si>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</si>
  <si>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</si>
  <si>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</si>
  <si>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</si>
  <si>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</si>
  <si>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</si>
  <si>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</si>
  <si>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</si>
  <si>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</si>
  <si>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</si>
  <si>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</si>
  <si>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</si>
  <si>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</si>
  <si>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</si>
  <si>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</si>
  <si>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</si>
  <si>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</si>
  <si>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</si>
  <si>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</si>
  <si>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</si>
  <si>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</si>
  <si>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</si>
  <si>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</si>
  <si>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</si>
  <si>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</si>
  <si>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</si>
  <si>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</si>
  <si>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</si>
  <si>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</si>
  <si>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</si>
  <si>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</si>
  <si>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</si>
  <si>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</si>
  <si>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</si>
  <si>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</si>
  <si>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</si>
  <si>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</si>
  <si>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</si>
  <si>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</si>
  <si>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</si>
  <si>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</si>
  <si>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</si>
  <si>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</si>
  <si>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</si>
  <si>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</si>
  <si>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</si>
  <si>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</si>
  <si>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</si>
  <si>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</si>
  <si>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</si>
  <si>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</si>
  <si>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</si>
  <si>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</si>
  <si>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</si>
  <si>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</si>
  <si>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</si>
  <si>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</si>
  <si>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</si>
  <si>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</si>
  <si>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</si>
  <si>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</si>
  <si>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</si>
  <si>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</si>
  <si>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</si>
  <si>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</si>
  <si>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</si>
  <si>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</si>
  <si>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</si>
  <si>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</si>
  <si>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</si>
  <si>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</si>
  <si>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</si>
  <si>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</si>
  <si>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</si>
  <si>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</si>
  <si>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</si>
  <si>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</si>
  <si>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</si>
  <si>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</si>
  <si>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</si>
  <si>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</si>
  <si>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</si>
  <si>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</si>
  <si>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</si>
  <si>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</si>
  <si>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</si>
  <si>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</si>
  <si>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</si>
  <si>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</si>
  <si>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</si>
  <si>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</si>
  <si>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</si>
  <si>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</si>
  <si>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</si>
  <si>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</si>
  <si>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</si>
  <si>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</si>
  <si>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</si>
  <si>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</si>
  <si>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</si>
  <si>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</si>
  <si>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</si>
  <si>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</si>
  <si>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</si>
  <si>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</si>
  <si>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</si>
  <si>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</si>
  <si>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</si>
  <si>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</si>
  <si>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</si>
  <si>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</si>
  <si>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</si>
  <si>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</si>
  <si>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</si>
  <si>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</si>
  <si>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</si>
  <si>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</si>
  <si>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</si>
  <si>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</si>
  <si>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</si>
  <si>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</si>
  <si>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</si>
  <si>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</si>
  <si>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</si>
  <si>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</si>
  <si>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</si>
  <si>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</si>
  <si>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</si>
  <si>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</si>
  <si>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</si>
  <si>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</si>
  <si>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</si>
  <si>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</si>
  <si>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</si>
  <si>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</si>
  <si>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</si>
  <si>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</si>
  <si>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</si>
  <si>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</si>
  <si>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</si>
  <si>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</si>
  <si>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</si>
  <si>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</si>
  <si>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</si>
  <si>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</si>
  <si>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</si>
  <si>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</si>
  <si>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</si>
  <si>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</si>
  <si>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</si>
  <si>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</si>
  <si>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</si>
  <si>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</si>
  <si>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</si>
  <si>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</si>
  <si>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</si>
  <si>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</si>
  <si>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</si>
  <si>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</si>
  <si>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</si>
  <si>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</si>
  <si>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</si>
  <si>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</si>
  <si>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</si>
  <si>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</si>
  <si>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</si>
  <si>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</si>
  <si>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</si>
  <si>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</si>
  <si>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</si>
  <si>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</si>
  <si>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</si>
  <si>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</si>
  <si>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</si>
  <si>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</si>
  <si>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</si>
  <si>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</si>
  <si>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</si>
  <si>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</si>
  <si>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</si>
  <si>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</si>
  <si>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</si>
  <si>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</si>
  <si>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</si>
  <si>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</si>
  <si>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</si>
  <si>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</si>
  <si>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</si>
  <si>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</si>
  <si>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</si>
  <si>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</si>
  <si>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</si>
  <si>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</si>
  <si>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</si>
  <si>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</si>
  <si>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</si>
  <si>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</si>
  <si>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</si>
  <si>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</si>
  <si>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</si>
  <si>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</si>
  <si>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</si>
  <si>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</si>
  <si>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</si>
  <si>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</si>
  <si>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</si>
  <si>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</si>
  <si>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</si>
  <si>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</si>
  <si>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</si>
  <si>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</si>
  <si>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</si>
  <si>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</si>
  <si>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</si>
  <si>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</si>
  <si>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</si>
  <si>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</si>
  <si>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</si>
  <si>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</si>
  <si>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</si>
  <si>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</si>
  <si>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</si>
  <si>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</si>
  <si>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</si>
  <si>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</si>
  <si>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</si>
  <si>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</si>
  <si>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</si>
  <si>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Malung</t>
  </si>
  <si>
    <t>Bilaga 2 Preliminär kostnadsutjämning 2010, bidrag och avgifter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</si>
</sst>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15">
    <font>
      <sz val="10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color indexed="61"/>
      <name val="Helvetica"/>
      <family val="0"/>
    </font>
    <font>
      <i/>
      <sz val="9"/>
      <color indexed="61"/>
      <name val="Helvetica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61"/>
      <name val="Arial"/>
      <family val="0"/>
    </font>
    <font>
      <i/>
      <sz val="8"/>
      <name val="Helvetica"/>
      <family val="2"/>
    </font>
    <font>
      <b/>
      <sz val="9"/>
      <color indexed="16"/>
      <name val="Helvetica"/>
      <family val="2"/>
    </font>
    <font>
      <b/>
      <i/>
      <sz val="8"/>
      <color indexed="10"/>
      <name val="Helvetica"/>
      <family val="2"/>
    </font>
    <font>
      <b/>
      <sz val="9"/>
      <color indexed="10"/>
      <name val="Microsoft Sans Serif"/>
      <family val="2"/>
    </font>
    <font>
      <b/>
      <sz val="9"/>
      <color indexed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13" fillId="2" borderId="3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9.57421875" style="0" customWidth="1"/>
    <col min="2" max="11" width="9.57421875" style="0" customWidth="1"/>
    <col min="12" max="12" width="10.140625" style="0" customWidth="1"/>
    <col min="13" max="13" width="10.7109375" style="34" bestFit="1" customWidth="1"/>
  </cols>
  <sheetData>
    <row r="1" spans="1:13" s="3" customFormat="1" ht="17.25" customHeight="1">
      <c r="A1" s="1" t="s">
        <v>332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.5" customHeight="1">
      <c r="A2" s="4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2">
        <v>11</v>
      </c>
      <c r="M2" s="2">
        <v>12</v>
      </c>
    </row>
    <row r="3" spans="1:13" s="3" customFormat="1" ht="12" customHeight="1">
      <c r="A3" s="6" t="s">
        <v>0</v>
      </c>
      <c r="B3" s="7" t="s">
        <v>1</v>
      </c>
      <c r="C3" s="8"/>
      <c r="D3" s="5"/>
      <c r="E3" s="5"/>
      <c r="F3" s="5"/>
      <c r="G3" s="5"/>
      <c r="H3" s="5"/>
      <c r="I3" s="5"/>
      <c r="J3" s="5"/>
      <c r="K3" s="5"/>
      <c r="L3" s="9" t="s">
        <v>2</v>
      </c>
      <c r="M3" s="9" t="s">
        <v>3</v>
      </c>
    </row>
    <row r="4" spans="1:13" s="15" customFormat="1" ht="12" customHeight="1">
      <c r="A4" s="10"/>
      <c r="B4" s="11" t="s">
        <v>4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1" t="s">
        <v>11</v>
      </c>
      <c r="K4" s="11" t="s">
        <v>12</v>
      </c>
      <c r="L4" s="13" t="s">
        <v>13</v>
      </c>
      <c r="M4" s="14" t="s">
        <v>14</v>
      </c>
    </row>
    <row r="5" spans="2:13" s="15" customFormat="1" ht="12" customHeight="1"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/>
      <c r="K5" s="11" t="s">
        <v>23</v>
      </c>
      <c r="L5" s="16" t="s">
        <v>24</v>
      </c>
      <c r="M5" s="14" t="s">
        <v>25</v>
      </c>
    </row>
    <row r="6" spans="1:13" s="15" customFormat="1" ht="12" customHeight="1">
      <c r="A6" s="15" t="s">
        <v>26</v>
      </c>
      <c r="B6" s="11" t="s">
        <v>27</v>
      </c>
      <c r="C6" s="11" t="s">
        <v>28</v>
      </c>
      <c r="D6" s="11"/>
      <c r="E6" s="11" t="s">
        <v>29</v>
      </c>
      <c r="F6" s="11" t="s">
        <v>30</v>
      </c>
      <c r="G6" s="11"/>
      <c r="H6" s="11" t="s">
        <v>31</v>
      </c>
      <c r="I6" s="11" t="s">
        <v>32</v>
      </c>
      <c r="J6" s="11"/>
      <c r="L6" s="17" t="s">
        <v>33</v>
      </c>
      <c r="M6" s="14" t="s">
        <v>34</v>
      </c>
    </row>
    <row r="7" spans="1:13" s="15" customFormat="1" ht="12" customHeight="1">
      <c r="A7" s="10"/>
      <c r="B7" s="11" t="s">
        <v>35</v>
      </c>
      <c r="C7" s="11" t="s">
        <v>36</v>
      </c>
      <c r="D7" s="11"/>
      <c r="E7" s="11" t="s">
        <v>20</v>
      </c>
      <c r="F7" s="11" t="s">
        <v>37</v>
      </c>
      <c r="G7" s="11"/>
      <c r="H7" s="11" t="s">
        <v>38</v>
      </c>
      <c r="I7" s="11"/>
      <c r="J7" s="11"/>
      <c r="K7" s="11"/>
      <c r="L7" s="11"/>
      <c r="M7" s="18" t="s">
        <v>24</v>
      </c>
    </row>
    <row r="8" spans="2:13" s="15" customFormat="1" ht="12.75">
      <c r="B8" s="19" t="s">
        <v>20</v>
      </c>
      <c r="C8" s="11" t="s">
        <v>17</v>
      </c>
      <c r="D8" s="11"/>
      <c r="E8" s="11"/>
      <c r="F8" s="11" t="s">
        <v>39</v>
      </c>
      <c r="G8" s="11"/>
      <c r="H8" s="11"/>
      <c r="I8" s="11"/>
      <c r="J8" s="11"/>
      <c r="K8" s="11"/>
      <c r="L8" s="11"/>
      <c r="M8" s="20"/>
    </row>
    <row r="9" spans="1:13" s="24" customFormat="1" ht="12" customHeight="1">
      <c r="A9" s="21" t="s">
        <v>40</v>
      </c>
      <c r="B9" s="22">
        <v>5777.837960914819</v>
      </c>
      <c r="C9" s="22">
        <v>8813.871706192518</v>
      </c>
      <c r="D9" s="22">
        <v>3951.958111553078</v>
      </c>
      <c r="E9" s="22">
        <v>3111.0016610224316</v>
      </c>
      <c r="F9" s="22">
        <v>84.35969632512696</v>
      </c>
      <c r="G9" s="22">
        <v>8730.843438561671</v>
      </c>
      <c r="H9" s="22">
        <v>94.8778273977845</v>
      </c>
      <c r="I9" s="22">
        <v>176.25398053897504</v>
      </c>
      <c r="J9" s="22">
        <v>0.5882158480013768</v>
      </c>
      <c r="K9" s="22">
        <v>673.1566692562411</v>
      </c>
      <c r="L9" s="22">
        <v>31415</v>
      </c>
      <c r="M9" s="23"/>
    </row>
    <row r="10" spans="1:13" s="24" customFormat="1" ht="12" customHeight="1">
      <c r="A10" s="25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s="24" customFormat="1" ht="12" customHeight="1">
      <c r="A11" s="26" t="s">
        <v>42</v>
      </c>
      <c r="B11" s="27">
        <f>VLOOKUP($A11,$A12:$M301,2,0)</f>
        <v>1416.1620390851813</v>
      </c>
      <c r="C11" s="27">
        <f>VLOOKUP($A11,$A12:$M301,3,0)</f>
        <v>1580.128293807482</v>
      </c>
      <c r="D11" s="27">
        <f>VLOOKUP($A11,$A12:$M301,4,0)</f>
        <v>93.0418884469218</v>
      </c>
      <c r="E11" s="27">
        <f>VLOOKUP($A11,$A12:$M301,5,0)</f>
        <v>2184.9983389775684</v>
      </c>
      <c r="F11" s="27">
        <f>VLOOKUP($A11,$A12:$M301,6,0)</f>
        <v>726.640303674873</v>
      </c>
      <c r="G11" s="27">
        <f>VLOOKUP($A11,$A12:$M301,7,0)</f>
        <v>-4342.843438561671</v>
      </c>
      <c r="H11" s="27">
        <f>VLOOKUP($A11,$A12:$M301,8,0)</f>
        <v>-94.8778273977845</v>
      </c>
      <c r="I11" s="27">
        <f>VLOOKUP($A11,$A12:$M301,9,0)</f>
        <v>-18.253980538975043</v>
      </c>
      <c r="J11" s="27">
        <f>VLOOKUP($A11,$A12:$M301,10,0)</f>
        <v>103.41178415199862</v>
      </c>
      <c r="K11" s="27">
        <f>VLOOKUP($A11,$A12:$M301,11,0)</f>
        <v>362.8433307437589</v>
      </c>
      <c r="L11" s="27">
        <f>VLOOKUP($A11,$A12:$M301,12,0)</f>
        <v>2011</v>
      </c>
      <c r="M11" s="27">
        <f>VLOOKUP($A11,$A12:$M301,13,0)</f>
        <v>2011</v>
      </c>
    </row>
    <row r="12" spans="1:15" ht="29.25" customHeight="1">
      <c r="A12" s="28" t="s">
        <v>42</v>
      </c>
      <c r="B12" s="10">
        <v>1416.1620390851813</v>
      </c>
      <c r="C12" s="10">
        <v>1580.128293807482</v>
      </c>
      <c r="D12" s="10">
        <v>93.0418884469218</v>
      </c>
      <c r="E12" s="10">
        <v>2184.9983389775684</v>
      </c>
      <c r="F12" s="10">
        <v>726.640303674873</v>
      </c>
      <c r="G12" s="10">
        <v>-4342.843438561671</v>
      </c>
      <c r="H12" s="10">
        <v>-94.8778273977845</v>
      </c>
      <c r="I12" s="10">
        <v>-18.253980538975043</v>
      </c>
      <c r="J12" s="10">
        <v>103.41178415199862</v>
      </c>
      <c r="K12" s="10">
        <v>362.8433307437589</v>
      </c>
      <c r="L12" s="10">
        <v>2011</v>
      </c>
      <c r="M12" s="10">
        <v>2011</v>
      </c>
      <c r="N12" s="29"/>
      <c r="O12" s="29"/>
    </row>
    <row r="13" spans="1:15" ht="12.75">
      <c r="A13" t="s">
        <v>43</v>
      </c>
      <c r="B13" s="10">
        <v>3203.1620390851813</v>
      </c>
      <c r="C13" s="10">
        <v>2615.128293807482</v>
      </c>
      <c r="D13" s="10">
        <v>-337.9581115530782</v>
      </c>
      <c r="E13" s="10">
        <v>-1268.0016610224316</v>
      </c>
      <c r="F13" s="10">
        <v>-84.35969632512696</v>
      </c>
      <c r="G13" s="10">
        <v>1138.156561438329</v>
      </c>
      <c r="H13" s="10">
        <v>-77.8778273977845</v>
      </c>
      <c r="I13" s="10">
        <v>-18.253980538975043</v>
      </c>
      <c r="J13" s="10">
        <v>751.4117841519986</v>
      </c>
      <c r="K13" s="10">
        <v>362.8433307437589</v>
      </c>
      <c r="L13" s="10">
        <v>6284</v>
      </c>
      <c r="M13" s="10">
        <v>6284</v>
      </c>
      <c r="N13" s="29"/>
      <c r="O13" s="29"/>
    </row>
    <row r="14" spans="1:15" ht="12.75">
      <c r="A14" t="s">
        <v>44</v>
      </c>
      <c r="B14" s="10">
        <v>2702.1620390851813</v>
      </c>
      <c r="C14" s="10">
        <v>3075.128293807482</v>
      </c>
      <c r="D14" s="10">
        <v>852.0418884469218</v>
      </c>
      <c r="E14" s="10">
        <v>-1132.0016610224316</v>
      </c>
      <c r="F14" s="10">
        <v>-84.35969632512696</v>
      </c>
      <c r="G14" s="10">
        <v>-3741.843438561671</v>
      </c>
      <c r="H14" s="10">
        <v>-94.8778273977845</v>
      </c>
      <c r="I14" s="10">
        <v>-18.253980538975043</v>
      </c>
      <c r="J14" s="10">
        <v>482.41178415199863</v>
      </c>
      <c r="K14" s="10">
        <v>362.8433307437589</v>
      </c>
      <c r="L14" s="10">
        <v>2403</v>
      </c>
      <c r="M14" s="10">
        <v>2403</v>
      </c>
      <c r="N14" s="29"/>
      <c r="O14" s="29"/>
    </row>
    <row r="15" spans="1:15" ht="12.75">
      <c r="A15" t="s">
        <v>45</v>
      </c>
      <c r="B15" s="10">
        <v>1093.1620390851813</v>
      </c>
      <c r="C15" s="10">
        <v>1244.128293807482</v>
      </c>
      <c r="D15" s="10">
        <v>286.0418884469218</v>
      </c>
      <c r="E15" s="10">
        <v>929.9983389775684</v>
      </c>
      <c r="F15" s="10">
        <v>165.64030367487305</v>
      </c>
      <c r="G15" s="10">
        <v>-4204.843438561671</v>
      </c>
      <c r="H15" s="10">
        <v>-94.8778273977845</v>
      </c>
      <c r="I15" s="10">
        <v>-18.253980538975043</v>
      </c>
      <c r="J15" s="10">
        <v>182.41178415199863</v>
      </c>
      <c r="K15" s="10">
        <v>362.8433307437589</v>
      </c>
      <c r="L15" s="10">
        <v>-54</v>
      </c>
      <c r="M15" s="10">
        <v>-54</v>
      </c>
      <c r="N15" s="29"/>
      <c r="O15" s="29"/>
    </row>
    <row r="16" spans="1:15" ht="12.75">
      <c r="A16" t="s">
        <v>46</v>
      </c>
      <c r="B16" s="10">
        <v>2123.1620390851813</v>
      </c>
      <c r="C16" s="10">
        <v>1714.128293807482</v>
      </c>
      <c r="D16" s="10">
        <v>4.041888446921803</v>
      </c>
      <c r="E16" s="10">
        <v>1225.9983389775684</v>
      </c>
      <c r="F16" s="10">
        <v>260.64030367487305</v>
      </c>
      <c r="G16" s="10">
        <v>-4015.843438561671</v>
      </c>
      <c r="H16" s="10">
        <v>-94.8778273977845</v>
      </c>
      <c r="I16" s="10">
        <v>-18.253980538975043</v>
      </c>
      <c r="J16" s="10">
        <v>339.41178415199863</v>
      </c>
      <c r="K16" s="10">
        <v>362.8433307437589</v>
      </c>
      <c r="L16" s="10">
        <v>1901</v>
      </c>
      <c r="M16" s="10">
        <v>1901</v>
      </c>
      <c r="N16" s="29"/>
      <c r="O16" s="29"/>
    </row>
    <row r="17" spans="1:15" ht="12.75">
      <c r="A17" t="s">
        <v>47</v>
      </c>
      <c r="B17" s="10">
        <v>2070.1620390851813</v>
      </c>
      <c r="C17" s="10">
        <v>824.1282938074819</v>
      </c>
      <c r="D17" s="10">
        <v>-36.9581115530782</v>
      </c>
      <c r="E17" s="10">
        <v>359.99833897756844</v>
      </c>
      <c r="F17" s="10">
        <v>197.64030367487305</v>
      </c>
      <c r="G17" s="10">
        <v>-2813.843438561671</v>
      </c>
      <c r="H17" s="10">
        <v>-94.8778273977845</v>
      </c>
      <c r="I17" s="10">
        <v>-18.253980538975043</v>
      </c>
      <c r="J17" s="10">
        <v>266.41178415199863</v>
      </c>
      <c r="K17" s="10">
        <v>362.8433307437589</v>
      </c>
      <c r="L17" s="10">
        <v>1117</v>
      </c>
      <c r="M17" s="10">
        <v>1117</v>
      </c>
      <c r="N17" s="29"/>
      <c r="O17" s="29"/>
    </row>
    <row r="18" spans="1:15" ht="12.75">
      <c r="A18" t="s">
        <v>48</v>
      </c>
      <c r="B18" s="10">
        <v>3431.1620390851813</v>
      </c>
      <c r="C18" s="10">
        <v>936.1282938074819</v>
      </c>
      <c r="D18" s="10">
        <v>-671.9581115530782</v>
      </c>
      <c r="E18" s="10">
        <v>-845.0016610224316</v>
      </c>
      <c r="F18" s="10">
        <v>-84.35969632512696</v>
      </c>
      <c r="G18" s="10">
        <v>1470.156561438329</v>
      </c>
      <c r="H18" s="10">
        <v>-94.8778273977845</v>
      </c>
      <c r="I18" s="10">
        <v>99.74601946102496</v>
      </c>
      <c r="J18" s="10">
        <v>727.4117841519986</v>
      </c>
      <c r="K18" s="10">
        <v>362.8433307437589</v>
      </c>
      <c r="L18" s="10">
        <v>5331</v>
      </c>
      <c r="M18" s="10">
        <v>5331</v>
      </c>
      <c r="N18" s="29"/>
      <c r="O18" s="29"/>
    </row>
    <row r="19" spans="1:15" ht="12.75">
      <c r="A19" t="s">
        <v>49</v>
      </c>
      <c r="B19" s="10">
        <v>3541.1620390851813</v>
      </c>
      <c r="C19" s="10">
        <v>1559.128293807482</v>
      </c>
      <c r="D19" s="10">
        <v>-308.9581115530782</v>
      </c>
      <c r="E19" s="10">
        <v>-18.001661022431563</v>
      </c>
      <c r="F19" s="10">
        <v>-13.359696325126961</v>
      </c>
      <c r="G19" s="10">
        <v>-2696.843438561671</v>
      </c>
      <c r="H19" s="10">
        <v>-80.8778273977845</v>
      </c>
      <c r="I19" s="10">
        <v>99.74601946102496</v>
      </c>
      <c r="J19" s="10">
        <v>585.4117841519986</v>
      </c>
      <c r="K19" s="10">
        <v>362.8433307437589</v>
      </c>
      <c r="L19" s="10">
        <v>3030</v>
      </c>
      <c r="M19" s="10">
        <v>3030</v>
      </c>
      <c r="N19" s="29"/>
      <c r="O19" s="29"/>
    </row>
    <row r="20" spans="1:15" ht="12.75">
      <c r="A20" t="s">
        <v>50</v>
      </c>
      <c r="B20" s="10">
        <v>-1348.8379609148187</v>
      </c>
      <c r="C20" s="10">
        <v>134.1282938074819</v>
      </c>
      <c r="D20" s="10">
        <v>644.0418884469218</v>
      </c>
      <c r="E20" s="10">
        <v>-768.0016610224316</v>
      </c>
      <c r="F20" s="10">
        <v>-84.35969632512696</v>
      </c>
      <c r="G20" s="10">
        <v>869.1565614383289</v>
      </c>
      <c r="H20" s="10">
        <v>-78.8778273977845</v>
      </c>
      <c r="I20" s="10">
        <v>-18.253980538975043</v>
      </c>
      <c r="J20" s="10">
        <v>-91.58821584800138</v>
      </c>
      <c r="K20" s="10">
        <v>362.8433307437589</v>
      </c>
      <c r="L20" s="10">
        <v>-380</v>
      </c>
      <c r="M20" s="10">
        <v>-380</v>
      </c>
      <c r="N20" s="29"/>
      <c r="O20" s="29"/>
    </row>
    <row r="21" spans="1:15" ht="12.75">
      <c r="A21" t="s">
        <v>51</v>
      </c>
      <c r="B21" s="10">
        <v>2293.1620390851813</v>
      </c>
      <c r="C21" s="10">
        <v>2770.128293807482</v>
      </c>
      <c r="D21" s="10">
        <v>702.0418884469218</v>
      </c>
      <c r="E21" s="10">
        <v>-1187.0016610224316</v>
      </c>
      <c r="F21" s="10">
        <v>-84.35969632512696</v>
      </c>
      <c r="G21" s="10">
        <v>-4936.843438561671</v>
      </c>
      <c r="H21" s="10">
        <v>-94.8778273977845</v>
      </c>
      <c r="I21" s="10">
        <v>-18.253980538975043</v>
      </c>
      <c r="J21" s="10">
        <v>112.41178415199862</v>
      </c>
      <c r="K21" s="10">
        <v>362.8433307437589</v>
      </c>
      <c r="L21" s="10">
        <v>-81</v>
      </c>
      <c r="M21" s="10">
        <v>-81</v>
      </c>
      <c r="N21" s="29"/>
      <c r="O21" s="29"/>
    </row>
    <row r="22" spans="1:15" ht="12.75">
      <c r="A22" t="s">
        <v>52</v>
      </c>
      <c r="B22" s="10">
        <v>-123.83796091481872</v>
      </c>
      <c r="C22" s="10">
        <v>609.1282938074819</v>
      </c>
      <c r="D22" s="10">
        <v>687.0418884469218</v>
      </c>
      <c r="E22" s="10">
        <v>-306.00166102243156</v>
      </c>
      <c r="F22" s="10">
        <v>-84.35969632512696</v>
      </c>
      <c r="G22" s="10">
        <v>-1148.843438561671</v>
      </c>
      <c r="H22" s="10">
        <v>-94.8778273977845</v>
      </c>
      <c r="I22" s="10">
        <v>-18.253980538975043</v>
      </c>
      <c r="J22" s="10">
        <v>89.41178415199862</v>
      </c>
      <c r="K22" s="10">
        <v>362.8433307437589</v>
      </c>
      <c r="L22" s="10">
        <v>-28</v>
      </c>
      <c r="M22" s="10">
        <v>-28</v>
      </c>
      <c r="N22" s="29"/>
      <c r="O22" s="29"/>
    </row>
    <row r="23" spans="1:15" ht="12.75">
      <c r="A23" t="s">
        <v>53</v>
      </c>
      <c r="B23" s="10">
        <v>2874.1620390851813</v>
      </c>
      <c r="C23" s="10">
        <v>3023.128293807482</v>
      </c>
      <c r="D23" s="10">
        <v>955.0418884469218</v>
      </c>
      <c r="E23" s="10">
        <v>-293.00166102243156</v>
      </c>
      <c r="F23" s="10">
        <v>0.6403036748730386</v>
      </c>
      <c r="G23" s="10">
        <v>-4069.843438561671</v>
      </c>
      <c r="H23" s="10">
        <v>-94.8778273977845</v>
      </c>
      <c r="I23" s="10">
        <v>-18.253980538975043</v>
      </c>
      <c r="J23" s="10">
        <v>207.41178415199863</v>
      </c>
      <c r="K23" s="10">
        <v>362.8433307437589</v>
      </c>
      <c r="L23" s="10">
        <v>2947</v>
      </c>
      <c r="M23" s="10">
        <v>2947</v>
      </c>
      <c r="N23" s="29"/>
      <c r="O23" s="29"/>
    </row>
    <row r="24" spans="1:15" ht="12.75">
      <c r="A24" t="s">
        <v>54</v>
      </c>
      <c r="B24" s="10">
        <v>1439.1620390851813</v>
      </c>
      <c r="C24" s="10">
        <v>1326.128293807482</v>
      </c>
      <c r="D24" s="10">
        <v>429.0418884469218</v>
      </c>
      <c r="E24" s="10">
        <v>398.99833897756844</v>
      </c>
      <c r="F24" s="10">
        <v>178.64030367487305</v>
      </c>
      <c r="G24" s="10">
        <v>-3568.843438561671</v>
      </c>
      <c r="H24" s="10">
        <v>-94.8778273977845</v>
      </c>
      <c r="I24" s="10">
        <v>-18.253980538975043</v>
      </c>
      <c r="J24" s="10">
        <v>67.41178415199862</v>
      </c>
      <c r="K24" s="10">
        <v>362.8433307437589</v>
      </c>
      <c r="L24" s="10">
        <v>520</v>
      </c>
      <c r="M24" s="10">
        <v>520</v>
      </c>
      <c r="N24" s="29"/>
      <c r="O24" s="29"/>
    </row>
    <row r="25" spans="1:15" ht="12.75">
      <c r="A25" t="s">
        <v>55</v>
      </c>
      <c r="B25" s="10">
        <v>4277.162039085181</v>
      </c>
      <c r="C25" s="10">
        <v>1970.128293807482</v>
      </c>
      <c r="D25" s="10">
        <v>-256.9581115530782</v>
      </c>
      <c r="E25" s="10">
        <v>-41.00166102243156</v>
      </c>
      <c r="F25" s="10">
        <v>103.64030367487304</v>
      </c>
      <c r="G25" s="10">
        <v>-2800.843438561671</v>
      </c>
      <c r="H25" s="10">
        <v>-94.8778273977845</v>
      </c>
      <c r="I25" s="10">
        <v>-18.253980538975043</v>
      </c>
      <c r="J25" s="10">
        <v>456.41178415199863</v>
      </c>
      <c r="K25" s="10">
        <v>362.8433307437589</v>
      </c>
      <c r="L25" s="10">
        <v>3958</v>
      </c>
      <c r="M25" s="10">
        <v>3958</v>
      </c>
      <c r="N25" s="29"/>
      <c r="O25" s="29"/>
    </row>
    <row r="26" spans="1:15" ht="12.75">
      <c r="A26" t="s">
        <v>56</v>
      </c>
      <c r="B26" s="10">
        <v>589.1620390851813</v>
      </c>
      <c r="C26" s="10">
        <v>-3603.871706192518</v>
      </c>
      <c r="D26" s="10">
        <v>-1852.9581115530782</v>
      </c>
      <c r="E26" s="10">
        <v>-117.00166102243156</v>
      </c>
      <c r="F26" s="10">
        <v>12.640303674873039</v>
      </c>
      <c r="G26" s="10">
        <v>243.15656143832894</v>
      </c>
      <c r="H26" s="10">
        <v>-94.8778273977845</v>
      </c>
      <c r="I26" s="10">
        <v>99.74601946102496</v>
      </c>
      <c r="J26" s="10">
        <v>469.41178415199863</v>
      </c>
      <c r="K26" s="10">
        <v>362.8433307437589</v>
      </c>
      <c r="L26" s="10">
        <v>-3892</v>
      </c>
      <c r="M26" s="10">
        <v>-3892</v>
      </c>
      <c r="N26" s="29"/>
      <c r="O26" s="29"/>
    </row>
    <row r="27" spans="1:15" ht="12.75">
      <c r="A27" t="s">
        <v>57</v>
      </c>
      <c r="B27" s="10">
        <v>1418.1620390851813</v>
      </c>
      <c r="C27" s="10">
        <v>-1694.871706192518</v>
      </c>
      <c r="D27" s="10">
        <v>-1155.9581115530782</v>
      </c>
      <c r="E27" s="10">
        <v>1755.9983389775684</v>
      </c>
      <c r="F27" s="10">
        <v>115.64030367487304</v>
      </c>
      <c r="G27" s="10">
        <v>-369.84343856167106</v>
      </c>
      <c r="H27" s="10">
        <v>-94.8778273977845</v>
      </c>
      <c r="I27" s="10">
        <v>510.74601946102496</v>
      </c>
      <c r="J27" s="10">
        <v>367.41178415199863</v>
      </c>
      <c r="K27" s="10">
        <v>362.8433307437589</v>
      </c>
      <c r="L27" s="10">
        <v>1215</v>
      </c>
      <c r="M27" s="10">
        <v>1215</v>
      </c>
      <c r="N27" s="29"/>
      <c r="O27" s="29"/>
    </row>
    <row r="28" spans="1:15" ht="12.75">
      <c r="A28" t="s">
        <v>58</v>
      </c>
      <c r="B28" s="10">
        <v>914.1620390851813</v>
      </c>
      <c r="C28" s="10">
        <v>-2048.871706192518</v>
      </c>
      <c r="D28" s="10">
        <v>-1224.9581115530782</v>
      </c>
      <c r="E28" s="10">
        <v>591.9983389775684</v>
      </c>
      <c r="F28" s="10">
        <v>177.64030367487305</v>
      </c>
      <c r="G28" s="10">
        <v>-853.8434385616711</v>
      </c>
      <c r="H28" s="10">
        <v>-94.8778273977845</v>
      </c>
      <c r="I28" s="10">
        <v>99.74601946102496</v>
      </c>
      <c r="J28" s="10">
        <v>417.41178415199863</v>
      </c>
      <c r="K28" s="10">
        <v>362.8433307437589</v>
      </c>
      <c r="L28" s="10">
        <v>-1659</v>
      </c>
      <c r="M28" s="10">
        <v>-1659</v>
      </c>
      <c r="N28" s="29"/>
      <c r="O28" s="29"/>
    </row>
    <row r="29" spans="1:15" ht="12.75">
      <c r="A29" t="s">
        <v>59</v>
      </c>
      <c r="B29" s="10">
        <v>602.1620390851813</v>
      </c>
      <c r="C29" s="10">
        <v>772.1282938074819</v>
      </c>
      <c r="D29" s="10">
        <v>236.0418884469218</v>
      </c>
      <c r="E29" s="10">
        <v>1597.9983389775684</v>
      </c>
      <c r="F29" s="10">
        <v>394.64030367487305</v>
      </c>
      <c r="G29" s="10">
        <v>-2315.843438561671</v>
      </c>
      <c r="H29" s="10">
        <v>-94.8778273977845</v>
      </c>
      <c r="I29" s="10">
        <v>41.74601946102496</v>
      </c>
      <c r="J29" s="10">
        <v>93.41178415199862</v>
      </c>
      <c r="K29" s="10">
        <v>362.8433307437589</v>
      </c>
      <c r="L29" s="10">
        <v>1690</v>
      </c>
      <c r="M29" s="10">
        <v>1690</v>
      </c>
      <c r="N29" s="29"/>
      <c r="O29" s="29"/>
    </row>
    <row r="30" spans="1:15" ht="12.75">
      <c r="A30" t="s">
        <v>60</v>
      </c>
      <c r="B30" s="10">
        <v>2393.1620390851813</v>
      </c>
      <c r="C30" s="10">
        <v>2400.128293807482</v>
      </c>
      <c r="D30" s="10">
        <v>544.0418884469218</v>
      </c>
      <c r="E30" s="10">
        <v>-247.00166102243156</v>
      </c>
      <c r="F30" s="10">
        <v>-82.35969632512696</v>
      </c>
      <c r="G30" s="10">
        <v>-4200.843438561671</v>
      </c>
      <c r="H30" s="10">
        <v>-94.8778273977845</v>
      </c>
      <c r="I30" s="10">
        <v>-18.253980538975043</v>
      </c>
      <c r="J30" s="10">
        <v>402.41178415199863</v>
      </c>
      <c r="K30" s="10">
        <v>362.8433307437589</v>
      </c>
      <c r="L30" s="10">
        <v>1459</v>
      </c>
      <c r="M30" s="10">
        <v>1459</v>
      </c>
      <c r="N30" s="29"/>
      <c r="O30" s="29"/>
    </row>
    <row r="31" spans="1:15" ht="12.75">
      <c r="A31" t="s">
        <v>61</v>
      </c>
      <c r="B31" s="10">
        <v>3382.1620390851813</v>
      </c>
      <c r="C31" s="10">
        <v>1622.128293807482</v>
      </c>
      <c r="D31" s="10">
        <v>-48.9581115530782</v>
      </c>
      <c r="E31" s="10">
        <v>-859.0016610224316</v>
      </c>
      <c r="F31" s="10">
        <v>-84.35969632512696</v>
      </c>
      <c r="G31" s="10">
        <v>-1845.843438561671</v>
      </c>
      <c r="H31" s="10">
        <v>-94.8778273977845</v>
      </c>
      <c r="I31" s="10">
        <v>-18.253980538975043</v>
      </c>
      <c r="J31" s="10">
        <v>309.41178415199863</v>
      </c>
      <c r="K31" s="10">
        <v>362.8433307437589</v>
      </c>
      <c r="L31" s="10">
        <v>2725</v>
      </c>
      <c r="M31" s="10">
        <v>2725</v>
      </c>
      <c r="N31" s="29"/>
      <c r="O31" s="29"/>
    </row>
    <row r="32" spans="1:15" ht="12.75">
      <c r="A32" t="s">
        <v>62</v>
      </c>
      <c r="B32" s="10">
        <v>1815.1620390851813</v>
      </c>
      <c r="C32" s="10">
        <v>597.1282938074819</v>
      </c>
      <c r="D32" s="10">
        <v>-26.958111553078197</v>
      </c>
      <c r="E32" s="10">
        <v>197.99833897756844</v>
      </c>
      <c r="F32" s="10">
        <v>82.64030367487304</v>
      </c>
      <c r="G32" s="10">
        <v>-3447.843438561671</v>
      </c>
      <c r="H32" s="10">
        <v>-94.8778273977845</v>
      </c>
      <c r="I32" s="10">
        <v>-18.253980538975043</v>
      </c>
      <c r="J32" s="10">
        <v>294.41178415199863</v>
      </c>
      <c r="K32" s="10">
        <v>362.8433307437589</v>
      </c>
      <c r="L32" s="10">
        <v>-238</v>
      </c>
      <c r="M32" s="10">
        <v>-238</v>
      </c>
      <c r="N32" s="29"/>
      <c r="O32" s="29"/>
    </row>
    <row r="33" spans="1:15" ht="12.75">
      <c r="A33" t="s">
        <v>63</v>
      </c>
      <c r="B33" s="10">
        <v>1665.1620390851813</v>
      </c>
      <c r="C33" s="10">
        <v>1039.128293807482</v>
      </c>
      <c r="D33" s="10">
        <v>674.0418884469218</v>
      </c>
      <c r="E33" s="10">
        <v>-47.00166102243156</v>
      </c>
      <c r="F33" s="10">
        <v>89.64030367487304</v>
      </c>
      <c r="G33" s="10">
        <v>-4176.843438561671</v>
      </c>
      <c r="H33" s="10">
        <v>-94.8778273977845</v>
      </c>
      <c r="I33" s="10">
        <v>-18.253980538975043</v>
      </c>
      <c r="J33" s="10">
        <v>260.41178415199863</v>
      </c>
      <c r="K33" s="10">
        <v>362.8433307437589</v>
      </c>
      <c r="L33" s="10">
        <v>-246</v>
      </c>
      <c r="M33" s="10">
        <v>-246</v>
      </c>
      <c r="N33" s="29"/>
      <c r="O33" s="29"/>
    </row>
    <row r="34" spans="1:15" ht="12.75">
      <c r="A34" t="s">
        <v>64</v>
      </c>
      <c r="B34" s="10">
        <v>2658.1620390851813</v>
      </c>
      <c r="C34" s="10">
        <v>2615.128293807482</v>
      </c>
      <c r="D34" s="10">
        <v>387.0418884469218</v>
      </c>
      <c r="E34" s="10">
        <v>-949.0016610224316</v>
      </c>
      <c r="F34" s="10">
        <v>-84.35969632512696</v>
      </c>
      <c r="G34" s="10">
        <v>-3846.843438561671</v>
      </c>
      <c r="H34" s="10">
        <v>-94.8778273977845</v>
      </c>
      <c r="I34" s="10">
        <v>-18.253980538975043</v>
      </c>
      <c r="J34" s="10">
        <v>193.41178415199863</v>
      </c>
      <c r="K34" s="10">
        <v>362.8433307437589</v>
      </c>
      <c r="L34" s="10">
        <v>1223</v>
      </c>
      <c r="M34" s="10">
        <v>1223</v>
      </c>
      <c r="N34" s="29"/>
      <c r="O34" s="29"/>
    </row>
    <row r="35" spans="1:15" ht="12.75">
      <c r="A35" t="s">
        <v>65</v>
      </c>
      <c r="B35" s="10">
        <v>3603.1620390851813</v>
      </c>
      <c r="C35" s="10">
        <v>2695.128293807482</v>
      </c>
      <c r="D35" s="10">
        <v>-161.9581115530782</v>
      </c>
      <c r="E35" s="10">
        <v>-1351.0016610224316</v>
      </c>
      <c r="F35" s="10">
        <v>-84.35969632512696</v>
      </c>
      <c r="G35" s="10">
        <v>-2410.843438561671</v>
      </c>
      <c r="H35" s="10">
        <v>-65.8778273977845</v>
      </c>
      <c r="I35" s="10">
        <v>-18.253980538975043</v>
      </c>
      <c r="J35" s="10">
        <v>287.41178415199863</v>
      </c>
      <c r="K35" s="10">
        <v>362.8433307437589</v>
      </c>
      <c r="L35" s="10">
        <v>2856</v>
      </c>
      <c r="M35" s="10">
        <v>2856</v>
      </c>
      <c r="N35" s="29"/>
      <c r="O35" s="29"/>
    </row>
    <row r="36" spans="1:15" ht="12.75">
      <c r="A36" t="s">
        <v>66</v>
      </c>
      <c r="B36" s="10">
        <v>2475.1620390851813</v>
      </c>
      <c r="C36" s="10">
        <v>2653.128293807482</v>
      </c>
      <c r="D36" s="10">
        <v>339.0418884469218</v>
      </c>
      <c r="E36" s="10">
        <v>-788.0016610224316</v>
      </c>
      <c r="F36" s="10">
        <v>-84.35969632512696</v>
      </c>
      <c r="G36" s="10">
        <v>-4492.843438561671</v>
      </c>
      <c r="H36" s="10">
        <v>-53.8778273977845</v>
      </c>
      <c r="I36" s="10">
        <v>-18.253980538975043</v>
      </c>
      <c r="J36" s="10">
        <v>496.41178415199863</v>
      </c>
      <c r="K36" s="10">
        <v>362.8433307437589</v>
      </c>
      <c r="L36" s="10">
        <v>889</v>
      </c>
      <c r="M36" s="10">
        <v>889</v>
      </c>
      <c r="N36" s="29"/>
      <c r="O36" s="29"/>
    </row>
    <row r="37" spans="1:15" ht="12.75">
      <c r="A37" t="s">
        <v>67</v>
      </c>
      <c r="B37" s="10">
        <v>2349.1620390851813</v>
      </c>
      <c r="C37" s="10">
        <v>2032.128293807482</v>
      </c>
      <c r="D37" s="10">
        <v>260.0418884469218</v>
      </c>
      <c r="E37" s="10">
        <v>-910.0016610224316</v>
      </c>
      <c r="F37" s="10">
        <v>-84.35969632512696</v>
      </c>
      <c r="G37" s="10">
        <v>-4035.843438561671</v>
      </c>
      <c r="H37" s="10">
        <v>-94.8778273977845</v>
      </c>
      <c r="I37" s="10">
        <v>-18.253980538975043</v>
      </c>
      <c r="J37" s="10">
        <v>123.41178415199862</v>
      </c>
      <c r="K37" s="10">
        <v>362.8433307437589</v>
      </c>
      <c r="L37" s="10">
        <v>-16</v>
      </c>
      <c r="M37" s="10">
        <v>-16</v>
      </c>
      <c r="N37" s="29"/>
      <c r="O37" s="29"/>
    </row>
    <row r="38" spans="1:15" ht="27.75" customHeight="1">
      <c r="A38" s="28" t="s">
        <v>68</v>
      </c>
      <c r="B38" s="10">
        <v>-334.8379609148187</v>
      </c>
      <c r="C38" s="10">
        <v>862.1282938074819</v>
      </c>
      <c r="D38" s="10">
        <v>353.0418884469218</v>
      </c>
      <c r="E38" s="10">
        <v>-689.0016610224316</v>
      </c>
      <c r="F38" s="10">
        <v>-84.35969632512696</v>
      </c>
      <c r="G38" s="10">
        <v>74.15656143832894</v>
      </c>
      <c r="H38" s="10">
        <v>-94.8778273977845</v>
      </c>
      <c r="I38" s="10">
        <v>-106.25398053897504</v>
      </c>
      <c r="J38" s="10">
        <v>-124.58821584800138</v>
      </c>
      <c r="K38" s="10">
        <v>-449.1566692562411</v>
      </c>
      <c r="L38" s="10">
        <v>-594</v>
      </c>
      <c r="M38" s="10">
        <v>-594</v>
      </c>
      <c r="N38" s="29"/>
      <c r="O38" s="29"/>
    </row>
    <row r="39" spans="1:15" ht="12.75">
      <c r="A39" s="30" t="s">
        <v>69</v>
      </c>
      <c r="B39" s="10">
        <v>-1667.8379609148187</v>
      </c>
      <c r="C39" s="10">
        <v>970.1282938074819</v>
      </c>
      <c r="D39" s="10">
        <v>1192.0418884469218</v>
      </c>
      <c r="E39" s="10">
        <v>-1362.0016610224316</v>
      </c>
      <c r="F39" s="10">
        <v>-84.35969632512696</v>
      </c>
      <c r="G39" s="10">
        <v>1358.156561438329</v>
      </c>
      <c r="H39" s="10">
        <v>75.1221726022155</v>
      </c>
      <c r="I39" s="10">
        <v>-123.25398053897504</v>
      </c>
      <c r="J39" s="10">
        <v>-124.58821584800138</v>
      </c>
      <c r="K39" s="10">
        <v>-95.15666925624112</v>
      </c>
      <c r="L39" s="10">
        <v>138</v>
      </c>
      <c r="M39" s="10">
        <v>138</v>
      </c>
      <c r="N39" s="29"/>
      <c r="O39" s="29"/>
    </row>
    <row r="40" spans="1:15" ht="12.75">
      <c r="A40" t="s">
        <v>70</v>
      </c>
      <c r="B40" s="10">
        <v>1670.1620390851813</v>
      </c>
      <c r="C40" s="10">
        <v>2169.128293807482</v>
      </c>
      <c r="D40" s="10">
        <v>484.0418884469218</v>
      </c>
      <c r="E40" s="10">
        <v>-864.0016610224316</v>
      </c>
      <c r="F40" s="10">
        <v>-84.35969632512696</v>
      </c>
      <c r="G40" s="10">
        <v>-4790.843438561671</v>
      </c>
      <c r="H40" s="10">
        <v>-94.8778273977845</v>
      </c>
      <c r="I40" s="10">
        <v>-106.25398053897504</v>
      </c>
      <c r="J40" s="10">
        <v>27.411784151998624</v>
      </c>
      <c r="K40" s="10">
        <v>-494.1566692562411</v>
      </c>
      <c r="L40" s="10">
        <v>-2084</v>
      </c>
      <c r="M40" s="10">
        <v>-2084</v>
      </c>
      <c r="N40" s="29"/>
      <c r="O40" s="29"/>
    </row>
    <row r="41" spans="1:16" s="32" customFormat="1" ht="12.75">
      <c r="A41" s="31" t="s">
        <v>71</v>
      </c>
      <c r="B41" s="10">
        <v>3591.1620390851813</v>
      </c>
      <c r="C41" s="10">
        <v>2533.128293807482</v>
      </c>
      <c r="D41" s="10">
        <v>592.0418884469218</v>
      </c>
      <c r="E41" s="10">
        <v>-1156.0016610224316</v>
      </c>
      <c r="F41" s="10">
        <v>-84.35969632512696</v>
      </c>
      <c r="G41" s="10">
        <v>-4688.843438561671</v>
      </c>
      <c r="H41" s="10">
        <v>-94.8778273977845</v>
      </c>
      <c r="I41" s="10">
        <v>-106.25398053897504</v>
      </c>
      <c r="J41" s="10">
        <v>39.411784151998624</v>
      </c>
      <c r="K41" s="10">
        <v>-401.1566692562411</v>
      </c>
      <c r="L41" s="10">
        <v>224</v>
      </c>
      <c r="M41" s="10">
        <v>224</v>
      </c>
      <c r="N41" s="29"/>
      <c r="O41" s="29"/>
      <c r="P41"/>
    </row>
    <row r="42" spans="1:15" ht="12.75">
      <c r="A42" t="s">
        <v>72</v>
      </c>
      <c r="B42" s="10">
        <v>-1657.8379609148187</v>
      </c>
      <c r="C42" s="10">
        <v>834.1282938074819</v>
      </c>
      <c r="D42" s="10">
        <v>539.0418884469218</v>
      </c>
      <c r="E42" s="10">
        <v>-941.0016610224316</v>
      </c>
      <c r="F42" s="10">
        <v>-84.35969632512696</v>
      </c>
      <c r="G42" s="10">
        <v>2071.156561438329</v>
      </c>
      <c r="H42" s="10">
        <v>-94.8778273977845</v>
      </c>
      <c r="I42" s="10">
        <v>-85.25398053897504</v>
      </c>
      <c r="J42" s="10">
        <v>-124.58821584800138</v>
      </c>
      <c r="K42" s="10">
        <v>175.84333074375888</v>
      </c>
      <c r="L42" s="10">
        <v>632</v>
      </c>
      <c r="M42" s="10">
        <v>632</v>
      </c>
      <c r="N42" s="29"/>
      <c r="O42" s="29"/>
    </row>
    <row r="43" spans="1:15" ht="12.75">
      <c r="A43" t="s">
        <v>73</v>
      </c>
      <c r="B43" s="10">
        <v>451.1620390851813</v>
      </c>
      <c r="C43" s="10">
        <v>-440.8717061925181</v>
      </c>
      <c r="D43" s="10">
        <v>-235.9581115530782</v>
      </c>
      <c r="E43" s="10">
        <v>291.99833897756844</v>
      </c>
      <c r="F43" s="10">
        <v>-29.35969632512696</v>
      </c>
      <c r="G43" s="10">
        <v>-2025.843438561671</v>
      </c>
      <c r="H43" s="10">
        <v>-94.8778273977845</v>
      </c>
      <c r="I43" s="10">
        <v>-47.25398053897504</v>
      </c>
      <c r="J43" s="10">
        <v>-114.58821584800138</v>
      </c>
      <c r="K43" s="10">
        <v>220.84333074375888</v>
      </c>
      <c r="L43" s="10">
        <v>-2025</v>
      </c>
      <c r="M43" s="10">
        <v>-2025</v>
      </c>
      <c r="N43" s="29"/>
      <c r="O43" s="29"/>
    </row>
    <row r="44" spans="1:15" ht="12.75">
      <c r="A44" t="s">
        <v>74</v>
      </c>
      <c r="B44" s="10">
        <v>-1202.8379609148187</v>
      </c>
      <c r="C44" s="10">
        <v>-331.8717061925181</v>
      </c>
      <c r="D44" s="10">
        <v>1108.0418884469218</v>
      </c>
      <c r="E44" s="10">
        <v>-713.0016610224316</v>
      </c>
      <c r="F44" s="10">
        <v>-84.35969632512696</v>
      </c>
      <c r="G44" s="10">
        <v>1156.156561438329</v>
      </c>
      <c r="H44" s="10">
        <v>-48.8778273977845</v>
      </c>
      <c r="I44" s="10">
        <v>-85.25398053897504</v>
      </c>
      <c r="J44" s="10">
        <v>-124.58821584800138</v>
      </c>
      <c r="K44" s="10">
        <v>-370.1566692562411</v>
      </c>
      <c r="L44" s="10">
        <v>-697</v>
      </c>
      <c r="M44" s="10">
        <v>-697</v>
      </c>
      <c r="N44" s="29"/>
      <c r="O44" s="29"/>
    </row>
    <row r="45" spans="1:15" ht="11.25" customHeight="1">
      <c r="A45" t="s">
        <v>75</v>
      </c>
      <c r="B45" s="10">
        <v>-1376.8379609148187</v>
      </c>
      <c r="C45" s="10">
        <v>437.1282938074819</v>
      </c>
      <c r="D45" s="10">
        <v>877.0418884469218</v>
      </c>
      <c r="E45" s="10">
        <v>-1364.0016610224316</v>
      </c>
      <c r="F45" s="10">
        <v>-84.35969632512696</v>
      </c>
      <c r="G45" s="10">
        <v>1362.156561438329</v>
      </c>
      <c r="H45" s="10">
        <v>86.1221726022155</v>
      </c>
      <c r="I45" s="10">
        <v>-106.25398053897504</v>
      </c>
      <c r="J45" s="10">
        <v>-124.58821584800138</v>
      </c>
      <c r="K45" s="10">
        <v>-157.15666925624112</v>
      </c>
      <c r="L45" s="10">
        <v>-451</v>
      </c>
      <c r="M45" s="10">
        <v>-451</v>
      </c>
      <c r="N45" s="29"/>
      <c r="O45" s="29"/>
    </row>
    <row r="46" spans="1:15" ht="33.75" customHeight="1">
      <c r="A46" s="28" t="s">
        <v>76</v>
      </c>
      <c r="B46" s="10">
        <v>-406.8379609148187</v>
      </c>
      <c r="C46" s="10">
        <v>118.1282938074819</v>
      </c>
      <c r="D46" s="10">
        <v>30.041888446921803</v>
      </c>
      <c r="E46" s="10">
        <v>1104.9983389775684</v>
      </c>
      <c r="F46" s="10">
        <v>-5.359696325126961</v>
      </c>
      <c r="G46" s="10">
        <v>-6.843438561671064</v>
      </c>
      <c r="H46" s="10">
        <v>-94.8778273977845</v>
      </c>
      <c r="I46" s="10">
        <v>-99.25398053897504</v>
      </c>
      <c r="J46" s="10">
        <v>-124.58821584800138</v>
      </c>
      <c r="K46" s="10">
        <v>-237.15666925624112</v>
      </c>
      <c r="L46" s="10">
        <v>278</v>
      </c>
      <c r="M46" s="10">
        <v>278</v>
      </c>
      <c r="N46" s="29"/>
      <c r="O46" s="29"/>
    </row>
    <row r="47" spans="1:15" ht="12.75">
      <c r="A47" t="s">
        <v>77</v>
      </c>
      <c r="B47" s="10">
        <v>-1382.8379609148187</v>
      </c>
      <c r="C47" s="10">
        <v>806.1282938074819</v>
      </c>
      <c r="D47" s="10">
        <v>500.0418884469218</v>
      </c>
      <c r="E47" s="10">
        <v>-398.00166102243156</v>
      </c>
      <c r="F47" s="10">
        <v>-84.35969632512696</v>
      </c>
      <c r="G47" s="10">
        <v>1784.156561438329</v>
      </c>
      <c r="H47" s="10">
        <v>173.1221726022155</v>
      </c>
      <c r="I47" s="10">
        <v>-158.25398053897504</v>
      </c>
      <c r="J47" s="10">
        <v>-124.58821584800138</v>
      </c>
      <c r="K47" s="10">
        <v>-143.15666925624112</v>
      </c>
      <c r="L47" s="10">
        <v>972</v>
      </c>
      <c r="M47" s="10">
        <v>972</v>
      </c>
      <c r="N47" s="29"/>
      <c r="O47" s="29"/>
    </row>
    <row r="48" spans="1:15" ht="12.75">
      <c r="A48" t="s">
        <v>78</v>
      </c>
      <c r="B48" s="10">
        <v>-340.8379609148187</v>
      </c>
      <c r="C48" s="10">
        <v>817.1282938074819</v>
      </c>
      <c r="D48" s="10">
        <v>994.0418884469218</v>
      </c>
      <c r="E48" s="10">
        <v>-982.0016610224316</v>
      </c>
      <c r="F48" s="10">
        <v>-84.35969632512696</v>
      </c>
      <c r="G48" s="10">
        <v>-541.8434385616711</v>
      </c>
      <c r="H48" s="10">
        <v>12.1221726022155</v>
      </c>
      <c r="I48" s="10">
        <v>-179.25398053897504</v>
      </c>
      <c r="J48" s="10">
        <v>-57.588215848001376</v>
      </c>
      <c r="K48" s="10">
        <v>391.8433307437589</v>
      </c>
      <c r="L48" s="10">
        <v>29</v>
      </c>
      <c r="M48" s="10">
        <v>29</v>
      </c>
      <c r="N48" s="29"/>
      <c r="O48" s="29"/>
    </row>
    <row r="49" spans="1:15" ht="12.75">
      <c r="A49" t="s">
        <v>79</v>
      </c>
      <c r="B49" s="10">
        <v>-809.8379609148187</v>
      </c>
      <c r="C49" s="10">
        <v>198.1282938074819</v>
      </c>
      <c r="D49" s="10">
        <v>595.0418884469218</v>
      </c>
      <c r="E49" s="10">
        <v>-27.001661022431563</v>
      </c>
      <c r="F49" s="10">
        <v>-70.35969632512696</v>
      </c>
      <c r="G49" s="10">
        <v>2119.156561438329</v>
      </c>
      <c r="H49" s="10">
        <v>-55.8778273977845</v>
      </c>
      <c r="I49" s="10">
        <v>-158.25398053897504</v>
      </c>
      <c r="J49" s="10">
        <v>-124.58821584800138</v>
      </c>
      <c r="K49" s="10">
        <v>-228.15666925624112</v>
      </c>
      <c r="L49" s="10">
        <v>1438</v>
      </c>
      <c r="M49" s="10">
        <v>1438</v>
      </c>
      <c r="N49" s="29"/>
      <c r="O49" s="29"/>
    </row>
    <row r="50" spans="1:15" ht="12.75">
      <c r="A50" t="s">
        <v>80</v>
      </c>
      <c r="B50" s="10">
        <v>-250.83796091481872</v>
      </c>
      <c r="C50" s="10">
        <v>-50.871706192518104</v>
      </c>
      <c r="D50" s="10">
        <v>-45.9581115530782</v>
      </c>
      <c r="E50" s="10">
        <v>-110.00166102243156</v>
      </c>
      <c r="F50" s="10">
        <v>-84.35969632512696</v>
      </c>
      <c r="G50" s="10">
        <v>938.1565614383289</v>
      </c>
      <c r="H50" s="10">
        <v>-89.8778273977845</v>
      </c>
      <c r="I50" s="10">
        <v>-179.25398053897504</v>
      </c>
      <c r="J50" s="10">
        <v>-124.58821584800138</v>
      </c>
      <c r="K50" s="10">
        <v>-74.15666925624112</v>
      </c>
      <c r="L50" s="10">
        <v>-72</v>
      </c>
      <c r="M50" s="10">
        <v>-72</v>
      </c>
      <c r="N50" s="29"/>
      <c r="O50" s="29"/>
    </row>
    <row r="51" spans="1:15" ht="12.75">
      <c r="A51" t="s">
        <v>81</v>
      </c>
      <c r="B51" s="10">
        <v>-1183.8379609148187</v>
      </c>
      <c r="C51" s="10">
        <v>-1463.871706192518</v>
      </c>
      <c r="D51" s="10">
        <v>-118.9581115530782</v>
      </c>
      <c r="E51" s="10">
        <v>-1071.0016610224316</v>
      </c>
      <c r="F51" s="10">
        <v>-84.35969632512696</v>
      </c>
      <c r="G51" s="10">
        <v>993.1565614383289</v>
      </c>
      <c r="H51" s="10">
        <v>98.1221726022155</v>
      </c>
      <c r="I51" s="10">
        <v>-179.25398053897504</v>
      </c>
      <c r="J51" s="10">
        <v>-124.58821584800138</v>
      </c>
      <c r="K51" s="10">
        <v>-500.1566692562411</v>
      </c>
      <c r="L51" s="10">
        <v>-3635</v>
      </c>
      <c r="M51" s="10">
        <v>-3635</v>
      </c>
      <c r="N51" s="29"/>
      <c r="O51" s="29"/>
    </row>
    <row r="52" spans="1:15" ht="12.75">
      <c r="A52" t="s">
        <v>82</v>
      </c>
      <c r="B52" s="10">
        <v>385.1620390851813</v>
      </c>
      <c r="C52" s="10">
        <v>824.1282938074819</v>
      </c>
      <c r="D52" s="10">
        <v>430.0418884469218</v>
      </c>
      <c r="E52" s="10">
        <v>-624.0016610224316</v>
      </c>
      <c r="F52" s="10">
        <v>-84.35969632512696</v>
      </c>
      <c r="G52" s="10">
        <v>-391.84343856167106</v>
      </c>
      <c r="H52" s="10">
        <v>-94.8778273977845</v>
      </c>
      <c r="I52" s="10">
        <v>-158.25398053897504</v>
      </c>
      <c r="J52" s="10">
        <v>-55.588215848001376</v>
      </c>
      <c r="K52" s="10">
        <v>-169.15666925624112</v>
      </c>
      <c r="L52" s="10">
        <v>61</v>
      </c>
      <c r="M52" s="10">
        <v>61</v>
      </c>
      <c r="N52" s="29"/>
      <c r="O52" s="29"/>
    </row>
    <row r="53" spans="1:15" ht="12.75">
      <c r="A53" t="s">
        <v>83</v>
      </c>
      <c r="B53" s="10">
        <v>396.1620390851813</v>
      </c>
      <c r="C53" s="10">
        <v>1461.128293807482</v>
      </c>
      <c r="D53" s="10">
        <v>580.0418884469218</v>
      </c>
      <c r="E53" s="10">
        <v>-1305.0016610224316</v>
      </c>
      <c r="F53" s="10">
        <v>-84.35969632512696</v>
      </c>
      <c r="G53" s="10">
        <v>-1472.843438561671</v>
      </c>
      <c r="H53" s="10">
        <v>-94.8778273977845</v>
      </c>
      <c r="I53" s="10">
        <v>-179.25398053897504</v>
      </c>
      <c r="J53" s="10">
        <v>-11.588215848001377</v>
      </c>
      <c r="K53" s="10">
        <v>-154.15666925624112</v>
      </c>
      <c r="L53" s="10">
        <v>-865</v>
      </c>
      <c r="M53" s="10">
        <v>-865</v>
      </c>
      <c r="N53" s="29"/>
      <c r="O53" s="29"/>
    </row>
    <row r="54" spans="1:15" ht="12.75">
      <c r="A54" t="s">
        <v>84</v>
      </c>
      <c r="B54" s="10">
        <v>-1386.8379609148187</v>
      </c>
      <c r="C54" s="10">
        <v>888.1282938074819</v>
      </c>
      <c r="D54" s="10">
        <v>999.0418884469218</v>
      </c>
      <c r="E54" s="10">
        <v>-901.0016610224316</v>
      </c>
      <c r="F54" s="10">
        <v>-84.35969632512696</v>
      </c>
      <c r="G54" s="10">
        <v>1379.156561438329</v>
      </c>
      <c r="H54" s="10">
        <v>298.1221726022155</v>
      </c>
      <c r="I54" s="10">
        <v>-158.25398053897504</v>
      </c>
      <c r="J54" s="10">
        <v>-124.58821584800138</v>
      </c>
      <c r="K54" s="10">
        <v>-172.15666925624112</v>
      </c>
      <c r="L54" s="10">
        <v>737</v>
      </c>
      <c r="M54" s="10">
        <v>737</v>
      </c>
      <c r="N54" s="29"/>
      <c r="O54" s="29"/>
    </row>
    <row r="55" spans="1:15" ht="33.75" customHeight="1">
      <c r="A55" s="28" t="s">
        <v>85</v>
      </c>
      <c r="B55" s="10">
        <v>-1802.8379609148187</v>
      </c>
      <c r="C55" s="10">
        <v>718.1282938074819</v>
      </c>
      <c r="D55" s="10">
        <v>734.0418884469218</v>
      </c>
      <c r="E55" s="10">
        <v>-1526.0016610224316</v>
      </c>
      <c r="F55" s="10">
        <v>-84.35969632512696</v>
      </c>
      <c r="G55" s="10">
        <v>1749.156561438329</v>
      </c>
      <c r="H55" s="10">
        <v>48.1221726022155</v>
      </c>
      <c r="I55" s="10">
        <v>-202.25398053897504</v>
      </c>
      <c r="J55" s="10">
        <v>-124.58821584800138</v>
      </c>
      <c r="K55" s="10">
        <v>130.84333074375888</v>
      </c>
      <c r="L55" s="10">
        <v>-360</v>
      </c>
      <c r="M55" s="10">
        <v>-360</v>
      </c>
      <c r="N55" s="29"/>
      <c r="O55" s="29"/>
    </row>
    <row r="56" spans="1:15" ht="12.75">
      <c r="A56" t="s">
        <v>86</v>
      </c>
      <c r="B56" s="10">
        <v>-1264.8379609148187</v>
      </c>
      <c r="C56" s="10">
        <v>138.1282938074819</v>
      </c>
      <c r="D56" s="10">
        <v>358.0418884469218</v>
      </c>
      <c r="E56" s="10">
        <v>-824.0016610224316</v>
      </c>
      <c r="F56" s="10">
        <v>-84.35969632512696</v>
      </c>
      <c r="G56" s="10">
        <v>1413.156561438329</v>
      </c>
      <c r="H56" s="10">
        <v>473.1221726022155</v>
      </c>
      <c r="I56" s="10">
        <v>-224.25398053897504</v>
      </c>
      <c r="J56" s="10">
        <v>-124.58821584800138</v>
      </c>
      <c r="K56" s="10">
        <v>-154.15666925624112</v>
      </c>
      <c r="L56" s="10">
        <v>-294</v>
      </c>
      <c r="M56" s="10">
        <v>-294</v>
      </c>
      <c r="N56" s="29"/>
      <c r="O56" s="29"/>
    </row>
    <row r="57" spans="1:15" ht="12.75">
      <c r="A57" t="s">
        <v>87</v>
      </c>
      <c r="B57" s="10">
        <v>-1208.8379609148187</v>
      </c>
      <c r="C57" s="10">
        <v>726.1282938074819</v>
      </c>
      <c r="D57" s="10">
        <v>925.0418884469218</v>
      </c>
      <c r="E57" s="10">
        <v>-1260.0016610224316</v>
      </c>
      <c r="F57" s="10">
        <v>-84.35969632512696</v>
      </c>
      <c r="G57" s="10">
        <v>2047.156561438329</v>
      </c>
      <c r="H57" s="10">
        <v>182.1221726022155</v>
      </c>
      <c r="I57" s="10">
        <v>-26.253980538975043</v>
      </c>
      <c r="J57" s="10">
        <v>-124.58821584800138</v>
      </c>
      <c r="K57" s="10">
        <v>-43.156669256241116</v>
      </c>
      <c r="L57" s="10">
        <v>1133</v>
      </c>
      <c r="M57" s="10">
        <v>1133</v>
      </c>
      <c r="N57" s="29"/>
      <c r="O57" s="29"/>
    </row>
    <row r="58" spans="1:15" ht="12.75">
      <c r="A58" t="s">
        <v>88</v>
      </c>
      <c r="B58" s="10">
        <v>187.16203908518128</v>
      </c>
      <c r="C58" s="10">
        <v>-261.8717061925181</v>
      </c>
      <c r="D58" s="10">
        <v>-119.9581115530782</v>
      </c>
      <c r="E58" s="10">
        <v>177.99833897756844</v>
      </c>
      <c r="F58" s="10">
        <v>-73.35969632512696</v>
      </c>
      <c r="G58" s="10">
        <v>-773.8434385616711</v>
      </c>
      <c r="H58" s="10">
        <v>-94.8778273977845</v>
      </c>
      <c r="I58" s="10">
        <v>-164.25398053897504</v>
      </c>
      <c r="J58" s="10">
        <v>-124.58821584800138</v>
      </c>
      <c r="K58" s="10">
        <v>83.84333074375888</v>
      </c>
      <c r="L58" s="10">
        <v>-1164</v>
      </c>
      <c r="M58" s="10">
        <v>-1164</v>
      </c>
      <c r="N58" s="29"/>
      <c r="O58" s="29"/>
    </row>
    <row r="59" spans="1:15" ht="12.75">
      <c r="A59" t="s">
        <v>89</v>
      </c>
      <c r="B59" s="10">
        <v>-735.8379609148187</v>
      </c>
      <c r="C59" s="10">
        <v>381.1282938074819</v>
      </c>
      <c r="D59" s="10">
        <v>574.0418884469218</v>
      </c>
      <c r="E59" s="10">
        <v>-804.0016610224316</v>
      </c>
      <c r="F59" s="10">
        <v>-84.35969632512696</v>
      </c>
      <c r="G59" s="10">
        <v>617.1565614383289</v>
      </c>
      <c r="H59" s="10">
        <v>-88.8778273977845</v>
      </c>
      <c r="I59" s="10">
        <v>-202.25398053897504</v>
      </c>
      <c r="J59" s="10">
        <v>-124.58821584800138</v>
      </c>
      <c r="K59" s="10">
        <v>-215.15666925624112</v>
      </c>
      <c r="L59" s="10">
        <v>-683</v>
      </c>
      <c r="M59" s="10">
        <v>-683</v>
      </c>
      <c r="N59" s="29"/>
      <c r="O59" s="29"/>
    </row>
    <row r="60" spans="1:15" ht="12.75">
      <c r="A60" t="s">
        <v>90</v>
      </c>
      <c r="B60" s="10">
        <v>-850.8379609148187</v>
      </c>
      <c r="C60" s="10">
        <v>244.1282938074819</v>
      </c>
      <c r="D60" s="10">
        <v>314.0418884469218</v>
      </c>
      <c r="E60" s="10">
        <v>-299.00166102243156</v>
      </c>
      <c r="F60" s="10">
        <v>-84.35969632512696</v>
      </c>
      <c r="G60" s="10">
        <v>912.1565614383289</v>
      </c>
      <c r="H60" s="10">
        <v>-33.8778273977845</v>
      </c>
      <c r="I60" s="10">
        <v>-224.25398053897504</v>
      </c>
      <c r="J60" s="10">
        <v>-124.58821584800138</v>
      </c>
      <c r="K60" s="10">
        <v>-131.15666925624112</v>
      </c>
      <c r="L60" s="10">
        <v>-278</v>
      </c>
      <c r="M60" s="10">
        <v>-278</v>
      </c>
      <c r="N60" s="29"/>
      <c r="O60" s="29"/>
    </row>
    <row r="61" spans="1:15" ht="12.75">
      <c r="A61" t="s">
        <v>91</v>
      </c>
      <c r="B61" s="10">
        <v>-227.83796091481872</v>
      </c>
      <c r="C61" s="10">
        <v>40.128293807481896</v>
      </c>
      <c r="D61" s="10">
        <v>152.0418884469218</v>
      </c>
      <c r="E61" s="10">
        <v>931.9983389775684</v>
      </c>
      <c r="F61" s="10">
        <v>2.6403036748730386</v>
      </c>
      <c r="G61" s="10">
        <v>-183.84343856167106</v>
      </c>
      <c r="H61" s="10">
        <v>-94.8778273977845</v>
      </c>
      <c r="I61" s="10">
        <v>-164.25398053897504</v>
      </c>
      <c r="J61" s="10">
        <v>-124.58821584800138</v>
      </c>
      <c r="K61" s="10">
        <v>-109.15666925624112</v>
      </c>
      <c r="L61" s="10">
        <v>222</v>
      </c>
      <c r="M61" s="10">
        <v>222</v>
      </c>
      <c r="N61" s="29"/>
      <c r="O61" s="29"/>
    </row>
    <row r="62" spans="1:15" ht="12.75">
      <c r="A62" t="s">
        <v>92</v>
      </c>
      <c r="B62" s="10">
        <v>-657.8379609148187</v>
      </c>
      <c r="C62" s="10">
        <v>1230.128293807482</v>
      </c>
      <c r="D62" s="10">
        <v>915.0418884469218</v>
      </c>
      <c r="E62" s="10">
        <v>-1153.0016610224316</v>
      </c>
      <c r="F62" s="10">
        <v>-84.35969632512696</v>
      </c>
      <c r="G62" s="10">
        <v>-107.84343856167106</v>
      </c>
      <c r="H62" s="10">
        <v>24.1221726022155</v>
      </c>
      <c r="I62" s="10">
        <v>-224.25398053897504</v>
      </c>
      <c r="J62" s="10">
        <v>-124.58821584800138</v>
      </c>
      <c r="K62" s="10">
        <v>-111.15666925624112</v>
      </c>
      <c r="L62" s="10">
        <v>-294</v>
      </c>
      <c r="M62" s="10">
        <v>-294</v>
      </c>
      <c r="N62" s="29"/>
      <c r="O62" s="29"/>
    </row>
    <row r="63" spans="1:15" ht="12.75">
      <c r="A63" t="s">
        <v>93</v>
      </c>
      <c r="B63" s="10">
        <v>-1546.8379609148187</v>
      </c>
      <c r="C63" s="10">
        <v>-229.8717061925181</v>
      </c>
      <c r="D63" s="10">
        <v>369.0418884469218</v>
      </c>
      <c r="E63" s="10">
        <v>-1460.0016610224316</v>
      </c>
      <c r="F63" s="10">
        <v>-84.35969632512696</v>
      </c>
      <c r="G63" s="10">
        <v>4316.156561438329</v>
      </c>
      <c r="H63" s="10">
        <v>7.1221726022155</v>
      </c>
      <c r="I63" s="10">
        <v>-224.25398053897504</v>
      </c>
      <c r="J63" s="10">
        <v>-124.58821584800138</v>
      </c>
      <c r="K63" s="10">
        <v>-322.1566692562411</v>
      </c>
      <c r="L63" s="10">
        <v>700</v>
      </c>
      <c r="M63" s="10">
        <v>700</v>
      </c>
      <c r="N63" s="29"/>
      <c r="O63" s="29"/>
    </row>
    <row r="64" spans="1:15" ht="12.75">
      <c r="A64" t="s">
        <v>94</v>
      </c>
      <c r="B64" s="10">
        <v>-2139.8379609148187</v>
      </c>
      <c r="C64" s="10">
        <v>-481.8717061925181</v>
      </c>
      <c r="D64" s="10">
        <v>667.0418884469218</v>
      </c>
      <c r="E64" s="10">
        <v>-1424.0016610224316</v>
      </c>
      <c r="F64" s="10">
        <v>-84.35969632512696</v>
      </c>
      <c r="G64" s="10">
        <v>2516.156561438329</v>
      </c>
      <c r="H64" s="10">
        <v>715.1221726022155</v>
      </c>
      <c r="I64" s="10">
        <v>-224.25398053897504</v>
      </c>
      <c r="J64" s="10">
        <v>-124.58821584800138</v>
      </c>
      <c r="K64" s="10">
        <v>-250.15666925624112</v>
      </c>
      <c r="L64" s="10">
        <v>-831</v>
      </c>
      <c r="M64" s="10">
        <v>-831</v>
      </c>
      <c r="N64" s="29"/>
      <c r="O64" s="29"/>
    </row>
    <row r="65" spans="1:15" ht="12.75">
      <c r="A65" t="s">
        <v>95</v>
      </c>
      <c r="B65" s="10">
        <v>-1632.8379609148187</v>
      </c>
      <c r="C65" s="10">
        <v>504.1282938074819</v>
      </c>
      <c r="D65" s="10">
        <v>409.0418884469218</v>
      </c>
      <c r="E65" s="10">
        <v>-2175.0016610224316</v>
      </c>
      <c r="F65" s="10">
        <v>-84.35969632512696</v>
      </c>
      <c r="G65" s="10">
        <v>2801.156561438329</v>
      </c>
      <c r="H65" s="10">
        <v>1129.1221726022154</v>
      </c>
      <c r="I65" s="10">
        <v>1296.7460194610248</v>
      </c>
      <c r="J65" s="10">
        <v>-124.58821584800138</v>
      </c>
      <c r="K65" s="10">
        <v>-237.15666925624112</v>
      </c>
      <c r="L65" s="10">
        <v>1886</v>
      </c>
      <c r="M65" s="10">
        <v>1886</v>
      </c>
      <c r="N65" s="29"/>
      <c r="O65" s="29"/>
    </row>
    <row r="66" spans="1:15" ht="12.75">
      <c r="A66" t="s">
        <v>96</v>
      </c>
      <c r="B66" s="10">
        <v>-1086.8379609148187</v>
      </c>
      <c r="C66" s="10">
        <v>1031.128293807482</v>
      </c>
      <c r="D66" s="10">
        <v>611.0418884469218</v>
      </c>
      <c r="E66" s="10">
        <v>-1383.0016610224316</v>
      </c>
      <c r="F66" s="10">
        <v>-84.35969632512696</v>
      </c>
      <c r="G66" s="10">
        <v>1908.156561438329</v>
      </c>
      <c r="H66" s="10">
        <v>288.1221726022155</v>
      </c>
      <c r="I66" s="10">
        <v>-202.25398053897504</v>
      </c>
      <c r="J66" s="10">
        <v>-124.58821584800138</v>
      </c>
      <c r="K66" s="10">
        <v>-162.15666925624112</v>
      </c>
      <c r="L66" s="10">
        <v>795</v>
      </c>
      <c r="M66" s="10">
        <v>795</v>
      </c>
      <c r="N66" s="29"/>
      <c r="O66" s="29"/>
    </row>
    <row r="67" spans="1:15" ht="12.75">
      <c r="A67" t="s">
        <v>97</v>
      </c>
      <c r="B67" s="10">
        <v>-1651.8379609148187</v>
      </c>
      <c r="C67" s="10">
        <v>463.1282938074819</v>
      </c>
      <c r="D67" s="10">
        <v>1113.0418884469218</v>
      </c>
      <c r="E67" s="10">
        <v>-1108.0016610224316</v>
      </c>
      <c r="F67" s="10">
        <v>-84.35969632512696</v>
      </c>
      <c r="G67" s="10">
        <v>2241.156561438329</v>
      </c>
      <c r="H67" s="10">
        <v>550.1221726022155</v>
      </c>
      <c r="I67" s="10">
        <v>-224.25398053897504</v>
      </c>
      <c r="J67" s="10">
        <v>-124.58821584800138</v>
      </c>
      <c r="K67" s="10">
        <v>-195.15666925624112</v>
      </c>
      <c r="L67" s="10">
        <v>979</v>
      </c>
      <c r="M67" s="10">
        <v>979</v>
      </c>
      <c r="N67" s="29"/>
      <c r="O67" s="29"/>
    </row>
    <row r="68" spans="1:15" ht="33.75" customHeight="1">
      <c r="A68" s="28" t="s">
        <v>98</v>
      </c>
      <c r="B68" s="10">
        <v>-1599.8379609148187</v>
      </c>
      <c r="C68" s="10">
        <v>794.1282938074819</v>
      </c>
      <c r="D68" s="10">
        <v>1480.0418884469218</v>
      </c>
      <c r="E68" s="10">
        <v>-1422.0016610224316</v>
      </c>
      <c r="F68" s="10">
        <v>-84.35969632512696</v>
      </c>
      <c r="G68" s="10">
        <v>1284.156561438329</v>
      </c>
      <c r="H68" s="10">
        <v>417.1221726022155</v>
      </c>
      <c r="I68" s="10">
        <v>-210.25398053897504</v>
      </c>
      <c r="J68" s="10">
        <v>-124.58821584800138</v>
      </c>
      <c r="K68" s="10">
        <v>-335.1566692562411</v>
      </c>
      <c r="L68" s="10">
        <v>199</v>
      </c>
      <c r="M68" s="10">
        <v>199</v>
      </c>
      <c r="N68" s="29"/>
      <c r="O68" s="29"/>
    </row>
    <row r="69" spans="1:15" ht="12.75">
      <c r="A69" t="s">
        <v>99</v>
      </c>
      <c r="B69" s="10">
        <v>-1241.8379609148187</v>
      </c>
      <c r="C69" s="10">
        <v>-262.8717061925181</v>
      </c>
      <c r="D69" s="10">
        <v>432.0418884469218</v>
      </c>
      <c r="E69" s="10">
        <v>-1296.0016610224316</v>
      </c>
      <c r="F69" s="10">
        <v>-84.35969632512696</v>
      </c>
      <c r="G69" s="10">
        <v>2845.156561438329</v>
      </c>
      <c r="H69" s="10">
        <v>312.1221726022155</v>
      </c>
      <c r="I69" s="10">
        <v>-187.25398053897504</v>
      </c>
      <c r="J69" s="10">
        <v>-124.58821584800138</v>
      </c>
      <c r="K69" s="10">
        <v>-204.15666925624112</v>
      </c>
      <c r="L69" s="10">
        <v>188</v>
      </c>
      <c r="M69" s="10">
        <v>188</v>
      </c>
      <c r="N69" s="29"/>
      <c r="O69" s="29"/>
    </row>
    <row r="70" spans="1:15" ht="12.75">
      <c r="A70" t="s">
        <v>100</v>
      </c>
      <c r="B70" s="10">
        <v>-456.8379609148187</v>
      </c>
      <c r="C70" s="10">
        <v>1702.128293807482</v>
      </c>
      <c r="D70" s="10">
        <v>754.0418884469218</v>
      </c>
      <c r="E70" s="10">
        <v>-614.0016610224316</v>
      </c>
      <c r="F70" s="10">
        <v>33.64030367487304</v>
      </c>
      <c r="G70" s="10">
        <v>140.15656143832894</v>
      </c>
      <c r="H70" s="10">
        <v>69.1221726022155</v>
      </c>
      <c r="I70" s="10">
        <v>-187.25398053897504</v>
      </c>
      <c r="J70" s="10">
        <v>-124.58821584800138</v>
      </c>
      <c r="K70" s="10">
        <v>-420.1566692562411</v>
      </c>
      <c r="L70" s="10">
        <v>896</v>
      </c>
      <c r="M70" s="10">
        <v>896</v>
      </c>
      <c r="N70" s="29"/>
      <c r="O70" s="29"/>
    </row>
    <row r="71" spans="1:15" ht="12.75">
      <c r="A71" t="s">
        <v>101</v>
      </c>
      <c r="B71" s="10">
        <v>-334.8379609148187</v>
      </c>
      <c r="C71" s="10">
        <v>1768.128293807482</v>
      </c>
      <c r="D71" s="10">
        <v>792.0418884469218</v>
      </c>
      <c r="E71" s="10">
        <v>-809.0016610224316</v>
      </c>
      <c r="F71" s="10">
        <v>117.64030367487304</v>
      </c>
      <c r="G71" s="10">
        <v>-951.8434385616711</v>
      </c>
      <c r="H71" s="10">
        <v>499.1221726022155</v>
      </c>
      <c r="I71" s="10">
        <v>-187.25398053897504</v>
      </c>
      <c r="J71" s="10">
        <v>-124.58821584800138</v>
      </c>
      <c r="K71" s="10">
        <v>-403.1566692562411</v>
      </c>
      <c r="L71" s="10">
        <v>366</v>
      </c>
      <c r="M71" s="10">
        <v>366</v>
      </c>
      <c r="N71" s="29"/>
      <c r="O71" s="29"/>
    </row>
    <row r="72" spans="1:15" ht="12.75">
      <c r="A72" t="s">
        <v>102</v>
      </c>
      <c r="B72" s="10">
        <v>1408.1620390851813</v>
      </c>
      <c r="C72" s="10">
        <v>1517.128293807482</v>
      </c>
      <c r="D72" s="10">
        <v>893.0418884469218</v>
      </c>
      <c r="E72" s="10">
        <v>-1843.0016610224316</v>
      </c>
      <c r="F72" s="10">
        <v>-84.35969632512696</v>
      </c>
      <c r="G72" s="10">
        <v>-3288.843438561671</v>
      </c>
      <c r="H72" s="10">
        <v>-94.8778273977845</v>
      </c>
      <c r="I72" s="10">
        <v>-231.25398053897504</v>
      </c>
      <c r="J72" s="10">
        <v>-124.58821584800138</v>
      </c>
      <c r="K72" s="10">
        <v>-194.15666925624112</v>
      </c>
      <c r="L72" s="10">
        <v>-2043</v>
      </c>
      <c r="M72" s="10">
        <v>-2043</v>
      </c>
      <c r="N72" s="29"/>
      <c r="O72" s="29"/>
    </row>
    <row r="73" spans="1:15" ht="12.75">
      <c r="A73" t="s">
        <v>103</v>
      </c>
      <c r="B73" s="10">
        <v>5.162039085181277</v>
      </c>
      <c r="C73" s="10">
        <v>31.128293807481896</v>
      </c>
      <c r="D73" s="10">
        <v>171.0418884469218</v>
      </c>
      <c r="E73" s="10">
        <v>-196.00166102243156</v>
      </c>
      <c r="F73" s="10">
        <v>-44.35969632512696</v>
      </c>
      <c r="G73" s="10">
        <v>140.15656143832894</v>
      </c>
      <c r="H73" s="10">
        <v>-94.8778273977845</v>
      </c>
      <c r="I73" s="10">
        <v>-172.25398053897504</v>
      </c>
      <c r="J73" s="10">
        <v>-124.58821584800138</v>
      </c>
      <c r="K73" s="10">
        <v>-136.15666925624112</v>
      </c>
      <c r="L73" s="10">
        <v>-421</v>
      </c>
      <c r="M73" s="10">
        <v>-421</v>
      </c>
      <c r="N73" s="29"/>
      <c r="O73" s="29"/>
    </row>
    <row r="74" spans="1:15" ht="12.75">
      <c r="A74" t="s">
        <v>104</v>
      </c>
      <c r="B74" s="10">
        <v>-189.83796091481872</v>
      </c>
      <c r="C74" s="10">
        <v>1060.128293807482</v>
      </c>
      <c r="D74" s="10">
        <v>871.0418884469218</v>
      </c>
      <c r="E74" s="10">
        <v>-1442.0016610224316</v>
      </c>
      <c r="F74" s="10">
        <v>-84.35969632512696</v>
      </c>
      <c r="G74" s="10">
        <v>-591.8434385616711</v>
      </c>
      <c r="H74" s="10">
        <v>47.1221726022155</v>
      </c>
      <c r="I74" s="10">
        <v>-210.25398053897504</v>
      </c>
      <c r="J74" s="10">
        <v>-124.58821584800138</v>
      </c>
      <c r="K74" s="10">
        <v>-316.1566692562411</v>
      </c>
      <c r="L74" s="10">
        <v>-981</v>
      </c>
      <c r="M74" s="10">
        <v>-981</v>
      </c>
      <c r="N74" s="29"/>
      <c r="O74" s="29"/>
    </row>
    <row r="75" spans="1:15" ht="12.75">
      <c r="A75" t="s">
        <v>105</v>
      </c>
      <c r="B75" s="10">
        <v>-792.8379609148187</v>
      </c>
      <c r="C75" s="10">
        <v>715.1282938074819</v>
      </c>
      <c r="D75" s="10">
        <v>335.0418884469218</v>
      </c>
      <c r="E75" s="10">
        <v>-897.0016610224316</v>
      </c>
      <c r="F75" s="10">
        <v>-84.35969632512696</v>
      </c>
      <c r="G75" s="10">
        <v>1996.156561438329</v>
      </c>
      <c r="H75" s="10">
        <v>-94.8778273977845</v>
      </c>
      <c r="I75" s="10">
        <v>-187.25398053897504</v>
      </c>
      <c r="J75" s="10">
        <v>-124.58821584800138</v>
      </c>
      <c r="K75" s="10">
        <v>-239.15666925624112</v>
      </c>
      <c r="L75" s="10">
        <v>626</v>
      </c>
      <c r="M75" s="10">
        <v>626</v>
      </c>
      <c r="N75" s="29"/>
      <c r="O75" s="29"/>
    </row>
    <row r="76" spans="1:15" ht="12.75">
      <c r="A76" t="s">
        <v>106</v>
      </c>
      <c r="B76" s="10">
        <v>-1313.8379609148187</v>
      </c>
      <c r="C76" s="10">
        <v>905.1282938074819</v>
      </c>
      <c r="D76" s="10">
        <v>939.0418884469218</v>
      </c>
      <c r="E76" s="10">
        <v>-1318.0016610224316</v>
      </c>
      <c r="F76" s="10">
        <v>-84.35969632512696</v>
      </c>
      <c r="G76" s="10">
        <v>2451.156561438329</v>
      </c>
      <c r="H76" s="10">
        <v>307.1221726022155</v>
      </c>
      <c r="I76" s="10">
        <v>-187.25398053897504</v>
      </c>
      <c r="J76" s="10">
        <v>-124.58821584800138</v>
      </c>
      <c r="K76" s="10">
        <v>-363.1566692562411</v>
      </c>
      <c r="L76" s="10">
        <v>1211</v>
      </c>
      <c r="M76" s="10">
        <v>1211</v>
      </c>
      <c r="N76" s="29"/>
      <c r="O76" s="29"/>
    </row>
    <row r="77" spans="1:15" ht="12.75">
      <c r="A77" t="s">
        <v>107</v>
      </c>
      <c r="B77" s="10">
        <v>-642.8379609148187</v>
      </c>
      <c r="C77" s="10">
        <v>241.1282938074819</v>
      </c>
      <c r="D77" s="10">
        <v>131.0418884469218</v>
      </c>
      <c r="E77" s="10">
        <v>-1168.0016610224316</v>
      </c>
      <c r="F77" s="10">
        <v>-84.35969632512696</v>
      </c>
      <c r="G77" s="10">
        <v>2640.156561438329</v>
      </c>
      <c r="H77" s="10">
        <v>-94.8778273977845</v>
      </c>
      <c r="I77" s="10">
        <v>-187.25398053897504</v>
      </c>
      <c r="J77" s="10">
        <v>-124.58821584800138</v>
      </c>
      <c r="K77" s="10">
        <v>-348.1566692562411</v>
      </c>
      <c r="L77" s="10">
        <v>362</v>
      </c>
      <c r="M77" s="10">
        <v>362</v>
      </c>
      <c r="N77" s="29"/>
      <c r="O77" s="29"/>
    </row>
    <row r="78" spans="1:15" ht="12.75">
      <c r="A78" t="s">
        <v>108</v>
      </c>
      <c r="B78" s="10">
        <v>-112.83796091481872</v>
      </c>
      <c r="C78" s="10">
        <v>1195.128293807482</v>
      </c>
      <c r="D78" s="10">
        <v>354.0418884469218</v>
      </c>
      <c r="E78" s="10">
        <v>-1334.0016610224316</v>
      </c>
      <c r="F78" s="10">
        <v>-33.35969632512696</v>
      </c>
      <c r="G78" s="10">
        <v>663.1565614383289</v>
      </c>
      <c r="H78" s="10">
        <v>-91.8778273977845</v>
      </c>
      <c r="I78" s="10">
        <v>-187.25398053897504</v>
      </c>
      <c r="J78" s="10">
        <v>-124.58821584800138</v>
      </c>
      <c r="K78" s="10">
        <v>-336.1566692562411</v>
      </c>
      <c r="L78" s="10">
        <v>-8</v>
      </c>
      <c r="M78" s="10">
        <v>-8</v>
      </c>
      <c r="N78" s="29"/>
      <c r="O78" s="29"/>
    </row>
    <row r="79" spans="1:15" ht="12.75">
      <c r="A79" t="s">
        <v>109</v>
      </c>
      <c r="B79" s="10">
        <v>-1129.8379609148187</v>
      </c>
      <c r="C79" s="10">
        <v>988.1282938074819</v>
      </c>
      <c r="D79" s="10">
        <v>652.0418884469218</v>
      </c>
      <c r="E79" s="10">
        <v>-1252.0016610224316</v>
      </c>
      <c r="F79" s="10">
        <v>-84.35969632512696</v>
      </c>
      <c r="G79" s="10">
        <v>1739.156561438329</v>
      </c>
      <c r="H79" s="10">
        <v>-28.8778273977845</v>
      </c>
      <c r="I79" s="10">
        <v>-187.25398053897504</v>
      </c>
      <c r="J79" s="10">
        <v>-124.58821584800138</v>
      </c>
      <c r="K79" s="10">
        <v>-353.1566692562411</v>
      </c>
      <c r="L79" s="10">
        <v>219</v>
      </c>
      <c r="M79" s="10">
        <v>219</v>
      </c>
      <c r="N79" s="29"/>
      <c r="O79" s="29"/>
    </row>
    <row r="80" spans="1:15" ht="12.75">
      <c r="A80" t="s">
        <v>110</v>
      </c>
      <c r="B80" s="10">
        <v>-264.8379609148187</v>
      </c>
      <c r="C80" s="10">
        <v>816.1282938074819</v>
      </c>
      <c r="D80" s="10">
        <v>212.0418884469218</v>
      </c>
      <c r="E80" s="10">
        <v>-732.0016610224316</v>
      </c>
      <c r="F80" s="10">
        <v>17.64030367487304</v>
      </c>
      <c r="G80" s="10">
        <v>889.1565614383289</v>
      </c>
      <c r="H80" s="10">
        <v>-86.8778273977845</v>
      </c>
      <c r="I80" s="10">
        <v>-187.25398053897504</v>
      </c>
      <c r="J80" s="10">
        <v>-124.58821584800138</v>
      </c>
      <c r="K80" s="10">
        <v>-380.1566692562411</v>
      </c>
      <c r="L80" s="10">
        <v>159</v>
      </c>
      <c r="M80" s="10">
        <v>159</v>
      </c>
      <c r="N80" s="29"/>
      <c r="O80" s="29"/>
    </row>
    <row r="81" spans="1:15" ht="33.75" customHeight="1">
      <c r="A81" s="28" t="s">
        <v>111</v>
      </c>
      <c r="B81" s="10">
        <v>-705.8379609148187</v>
      </c>
      <c r="C81" s="10">
        <v>422.1282938074819</v>
      </c>
      <c r="D81" s="10">
        <v>530.0418884469218</v>
      </c>
      <c r="E81" s="10">
        <v>-955.0016610224316</v>
      </c>
      <c r="F81" s="10">
        <v>-84.35969632512696</v>
      </c>
      <c r="G81" s="10">
        <v>1271.156561438329</v>
      </c>
      <c r="H81" s="10">
        <v>-4.8778273977845</v>
      </c>
      <c r="I81" s="10">
        <v>-248.25398053897504</v>
      </c>
      <c r="J81" s="10">
        <v>-124.58821584800138</v>
      </c>
      <c r="K81" s="10">
        <v>-200.15666925624112</v>
      </c>
      <c r="L81" s="10">
        <v>-100</v>
      </c>
      <c r="M81" s="10">
        <v>-100</v>
      </c>
      <c r="N81" s="29"/>
      <c r="O81" s="29"/>
    </row>
    <row r="82" spans="1:15" ht="12.75">
      <c r="A82" t="s">
        <v>112</v>
      </c>
      <c r="B82" s="10">
        <v>-977.8379609148187</v>
      </c>
      <c r="C82" s="10">
        <v>801.1282938074819</v>
      </c>
      <c r="D82" s="10">
        <v>1152.0418884469218</v>
      </c>
      <c r="E82" s="10">
        <v>-442.00166102243156</v>
      </c>
      <c r="F82" s="10">
        <v>-84.35969632512696</v>
      </c>
      <c r="G82" s="10">
        <v>2179.156561438329</v>
      </c>
      <c r="H82" s="10">
        <v>239.1221726022155</v>
      </c>
      <c r="I82" s="10">
        <v>-225.25398053897504</v>
      </c>
      <c r="J82" s="10">
        <v>-124.58821584800138</v>
      </c>
      <c r="K82" s="10">
        <v>-322.1566692562411</v>
      </c>
      <c r="L82" s="10">
        <v>2195</v>
      </c>
      <c r="M82" s="10">
        <v>2195</v>
      </c>
      <c r="N82" s="29"/>
      <c r="O82" s="29"/>
    </row>
    <row r="83" spans="1:15" ht="12.75">
      <c r="A83" t="s">
        <v>113</v>
      </c>
      <c r="B83" s="10">
        <v>-928.8379609148187</v>
      </c>
      <c r="C83" s="10">
        <v>101.1282938074819</v>
      </c>
      <c r="D83" s="10">
        <v>555.0418884469218</v>
      </c>
      <c r="E83" s="10">
        <v>-1044.0016610224316</v>
      </c>
      <c r="F83" s="10">
        <v>-84.35969632512696</v>
      </c>
      <c r="G83" s="10">
        <v>1392.156561438329</v>
      </c>
      <c r="H83" s="10">
        <v>-69.8778273977845</v>
      </c>
      <c r="I83" s="10">
        <v>-225.25398053897504</v>
      </c>
      <c r="J83" s="10">
        <v>-124.58821584800138</v>
      </c>
      <c r="K83" s="10">
        <v>-328.1566692562411</v>
      </c>
      <c r="L83" s="10">
        <v>-757</v>
      </c>
      <c r="M83" s="10">
        <v>-757</v>
      </c>
      <c r="N83" s="29"/>
      <c r="O83" s="29"/>
    </row>
    <row r="84" spans="1:15" ht="12.75">
      <c r="A84" t="s">
        <v>114</v>
      </c>
      <c r="B84" s="10">
        <v>-1668.8379609148187</v>
      </c>
      <c r="C84" s="10">
        <v>-184.8717061925181</v>
      </c>
      <c r="D84" s="10">
        <v>214.0418884469218</v>
      </c>
      <c r="E84" s="10">
        <v>-1087.0016610224316</v>
      </c>
      <c r="F84" s="10">
        <v>-84.35969632512696</v>
      </c>
      <c r="G84" s="10">
        <v>3209.156561438329</v>
      </c>
      <c r="H84" s="10">
        <v>194.1221726022155</v>
      </c>
      <c r="I84" s="10">
        <v>-248.25398053897504</v>
      </c>
      <c r="J84" s="10">
        <v>-124.58821584800138</v>
      </c>
      <c r="K84" s="10">
        <v>-418.1566692562411</v>
      </c>
      <c r="L84" s="10">
        <v>-199</v>
      </c>
      <c r="M84" s="10">
        <v>-199</v>
      </c>
      <c r="N84" s="29"/>
      <c r="O84" s="29"/>
    </row>
    <row r="85" spans="1:15" ht="12.75">
      <c r="A85" t="s">
        <v>115</v>
      </c>
      <c r="B85" s="10">
        <v>-2038.8379609148187</v>
      </c>
      <c r="C85" s="10">
        <v>-305.8717061925181</v>
      </c>
      <c r="D85" s="10">
        <v>557.0418884469218</v>
      </c>
      <c r="E85" s="10">
        <v>-1202.0016610224316</v>
      </c>
      <c r="F85" s="10">
        <v>-84.35969632512696</v>
      </c>
      <c r="G85" s="10">
        <v>5296.156561438329</v>
      </c>
      <c r="H85" s="10">
        <v>734.1221726022155</v>
      </c>
      <c r="I85" s="10">
        <v>-225.25398053897504</v>
      </c>
      <c r="J85" s="10">
        <v>-124.58821584800138</v>
      </c>
      <c r="K85" s="10">
        <v>-321.1566692562411</v>
      </c>
      <c r="L85" s="10">
        <v>2285</v>
      </c>
      <c r="M85" s="10">
        <v>2285</v>
      </c>
      <c r="N85" s="29"/>
      <c r="O85" s="29"/>
    </row>
    <row r="86" spans="1:15" ht="12.75">
      <c r="A86" t="s">
        <v>116</v>
      </c>
      <c r="B86" s="10">
        <v>-1633.8379609148187</v>
      </c>
      <c r="C86" s="10">
        <v>1297.128293807482</v>
      </c>
      <c r="D86" s="10">
        <v>541.0418884469218</v>
      </c>
      <c r="E86" s="10">
        <v>-1380.0016610224316</v>
      </c>
      <c r="F86" s="10">
        <v>-84.35969632512696</v>
      </c>
      <c r="G86" s="10">
        <v>3645.156561438329</v>
      </c>
      <c r="H86" s="10">
        <v>377.1221726022155</v>
      </c>
      <c r="I86" s="10">
        <v>148.74601946102496</v>
      </c>
      <c r="J86" s="10">
        <v>-124.58821584800138</v>
      </c>
      <c r="K86" s="10">
        <v>-133.15666925624112</v>
      </c>
      <c r="L86" s="10">
        <v>2653</v>
      </c>
      <c r="M86" s="10">
        <v>2653</v>
      </c>
      <c r="N86" s="29"/>
      <c r="O86" s="29"/>
    </row>
    <row r="87" spans="1:15" ht="12.75">
      <c r="A87" t="s">
        <v>117</v>
      </c>
      <c r="B87" s="10">
        <v>24.162039085181277</v>
      </c>
      <c r="C87" s="10">
        <v>-78.8717061925181</v>
      </c>
      <c r="D87" s="10">
        <v>-243.9581115530782</v>
      </c>
      <c r="E87" s="10">
        <v>76.99833897756844</v>
      </c>
      <c r="F87" s="10">
        <v>-47.35969632512696</v>
      </c>
      <c r="G87" s="10">
        <v>-830.8434385616711</v>
      </c>
      <c r="H87" s="10">
        <v>-94.8778273977845</v>
      </c>
      <c r="I87" s="10">
        <v>-189.25398053897504</v>
      </c>
      <c r="J87" s="10">
        <v>-124.58821584800138</v>
      </c>
      <c r="K87" s="10">
        <v>-255.15666925624112</v>
      </c>
      <c r="L87" s="10">
        <v>-1764</v>
      </c>
      <c r="M87" s="10">
        <v>-1764</v>
      </c>
      <c r="N87" s="29"/>
      <c r="O87" s="29"/>
    </row>
    <row r="88" spans="1:15" ht="12.75">
      <c r="A88" t="s">
        <v>118</v>
      </c>
      <c r="B88" s="10">
        <v>-642.8379609148187</v>
      </c>
      <c r="C88" s="10">
        <v>550.1282938074819</v>
      </c>
      <c r="D88" s="10">
        <v>140.0418884469218</v>
      </c>
      <c r="E88" s="10">
        <v>-1454.0016610224316</v>
      </c>
      <c r="F88" s="10">
        <v>-84.35969632512696</v>
      </c>
      <c r="G88" s="10">
        <v>2113.156561438329</v>
      </c>
      <c r="H88" s="10">
        <v>-94.8778273977845</v>
      </c>
      <c r="I88" s="10">
        <v>-248.25398053897504</v>
      </c>
      <c r="J88" s="10">
        <v>-124.58821584800138</v>
      </c>
      <c r="K88" s="10">
        <v>-404.1566692562411</v>
      </c>
      <c r="L88" s="10">
        <v>-250</v>
      </c>
      <c r="M88" s="10">
        <v>-250</v>
      </c>
      <c r="N88" s="29"/>
      <c r="O88" s="29"/>
    </row>
    <row r="89" spans="1:16" s="33" customFormat="1" ht="33.75" customHeight="1">
      <c r="A89" s="28" t="s">
        <v>119</v>
      </c>
      <c r="B89" s="10">
        <v>-2407.8379609148187</v>
      </c>
      <c r="C89" s="10">
        <v>-482.8717061925181</v>
      </c>
      <c r="D89" s="10">
        <v>420.0418884469218</v>
      </c>
      <c r="E89" s="10">
        <v>-1475.0016610224316</v>
      </c>
      <c r="F89" s="10">
        <v>-84.35969632512696</v>
      </c>
      <c r="G89" s="10">
        <v>5116.156561438329</v>
      </c>
      <c r="H89" s="10">
        <v>328.1221726022155</v>
      </c>
      <c r="I89" s="10">
        <v>-266.25398053897504</v>
      </c>
      <c r="J89" s="10">
        <v>-124.58821584800138</v>
      </c>
      <c r="K89" s="10">
        <v>-372.1566692562411</v>
      </c>
      <c r="L89" s="10">
        <v>651</v>
      </c>
      <c r="M89" s="10">
        <v>651</v>
      </c>
      <c r="N89" s="29"/>
      <c r="O89" s="29"/>
      <c r="P89"/>
    </row>
    <row r="90" spans="1:15" ht="12.75">
      <c r="A90" t="s">
        <v>120</v>
      </c>
      <c r="B90" s="10">
        <v>-2020.8379609148187</v>
      </c>
      <c r="C90" s="10">
        <v>-236.8717061925181</v>
      </c>
      <c r="D90" s="10">
        <v>876.0418884469218</v>
      </c>
      <c r="E90" s="10">
        <v>-1237.0016610224316</v>
      </c>
      <c r="F90" s="10">
        <v>-84.35969632512696</v>
      </c>
      <c r="G90" s="10">
        <v>3884.156561438329</v>
      </c>
      <c r="H90" s="10">
        <v>388.1221726022155</v>
      </c>
      <c r="I90" s="10">
        <v>-220.25398053897504</v>
      </c>
      <c r="J90" s="10">
        <v>-124.58821584800138</v>
      </c>
      <c r="K90" s="10">
        <v>-459.1566692562411</v>
      </c>
      <c r="L90" s="10">
        <v>765</v>
      </c>
      <c r="M90" s="10">
        <v>765</v>
      </c>
      <c r="N90" s="29"/>
      <c r="O90" s="29"/>
    </row>
    <row r="91" spans="1:15" ht="12.75">
      <c r="A91" t="s">
        <v>121</v>
      </c>
      <c r="B91" s="10">
        <v>-2501.8379609148187</v>
      </c>
      <c r="C91" s="10">
        <v>-129.8717061925181</v>
      </c>
      <c r="D91" s="10">
        <v>621.0418884469218</v>
      </c>
      <c r="E91" s="10">
        <v>-886.0016610224316</v>
      </c>
      <c r="F91" s="10">
        <v>-84.35969632512696</v>
      </c>
      <c r="G91" s="10">
        <v>3629.156561438329</v>
      </c>
      <c r="H91" s="10">
        <v>979.1221726022155</v>
      </c>
      <c r="I91" s="10">
        <v>-199.25398053897504</v>
      </c>
      <c r="J91" s="10">
        <v>-124.58821584800138</v>
      </c>
      <c r="K91" s="10">
        <v>-351.1566692562411</v>
      </c>
      <c r="L91" s="10">
        <v>952</v>
      </c>
      <c r="M91" s="10">
        <v>952</v>
      </c>
      <c r="N91" s="29"/>
      <c r="O91" s="29"/>
    </row>
    <row r="92" spans="1:15" ht="12.75">
      <c r="A92" t="s">
        <v>122</v>
      </c>
      <c r="B92" s="10">
        <v>-2536.8379609148187</v>
      </c>
      <c r="C92" s="10">
        <v>357.1282938074819</v>
      </c>
      <c r="D92" s="10">
        <v>947.0418884469218</v>
      </c>
      <c r="E92" s="10">
        <v>-1254.0016610224316</v>
      </c>
      <c r="F92" s="10">
        <v>-84.35969632512696</v>
      </c>
      <c r="G92" s="10">
        <v>4566.156561438329</v>
      </c>
      <c r="H92" s="10">
        <v>1184.1221726022154</v>
      </c>
      <c r="I92" s="10">
        <v>131.74601946102496</v>
      </c>
      <c r="J92" s="10">
        <v>-124.58821584800138</v>
      </c>
      <c r="K92" s="10">
        <v>-129.15666925624112</v>
      </c>
      <c r="L92" s="10">
        <v>3057</v>
      </c>
      <c r="M92" s="10">
        <v>3057</v>
      </c>
      <c r="N92" s="29"/>
      <c r="O92" s="29"/>
    </row>
    <row r="93" spans="1:15" ht="12.75">
      <c r="A93" t="s">
        <v>123</v>
      </c>
      <c r="B93" s="10">
        <v>-817.8379609148187</v>
      </c>
      <c r="C93" s="10">
        <v>-575.8717061925181</v>
      </c>
      <c r="D93" s="10">
        <v>-38.9581115530782</v>
      </c>
      <c r="E93" s="10">
        <v>-254.00166102243156</v>
      </c>
      <c r="F93" s="10">
        <v>-84.35969632512696</v>
      </c>
      <c r="G93" s="10">
        <v>269.15656143832894</v>
      </c>
      <c r="H93" s="10">
        <v>-87.8778273977845</v>
      </c>
      <c r="I93" s="10">
        <v>-184.25398053897504</v>
      </c>
      <c r="J93" s="10">
        <v>-124.58821584800138</v>
      </c>
      <c r="K93" s="10">
        <v>-237.15666925624112</v>
      </c>
      <c r="L93" s="10">
        <v>-2136</v>
      </c>
      <c r="M93" s="10">
        <v>-2136</v>
      </c>
      <c r="N93" s="29"/>
      <c r="O93" s="29"/>
    </row>
    <row r="94" spans="1:15" ht="12.75">
      <c r="A94" t="s">
        <v>124</v>
      </c>
      <c r="B94" s="10">
        <v>-1525.8379609148187</v>
      </c>
      <c r="C94" s="10">
        <v>252.1282938074819</v>
      </c>
      <c r="D94" s="10">
        <v>703.0418884469218</v>
      </c>
      <c r="E94" s="10">
        <v>-1304.0016610224316</v>
      </c>
      <c r="F94" s="10">
        <v>-84.35969632512696</v>
      </c>
      <c r="G94" s="10">
        <v>1667.156561438329</v>
      </c>
      <c r="H94" s="10">
        <v>164.1221726022155</v>
      </c>
      <c r="I94" s="10">
        <v>-244.25398053897504</v>
      </c>
      <c r="J94" s="10">
        <v>-124.58821584800138</v>
      </c>
      <c r="K94" s="10">
        <v>-238.15666925624112</v>
      </c>
      <c r="L94" s="10">
        <v>-735</v>
      </c>
      <c r="M94" s="10">
        <v>-735</v>
      </c>
      <c r="N94" s="29"/>
      <c r="O94" s="29"/>
    </row>
    <row r="95" spans="1:15" ht="12.75">
      <c r="A95" t="s">
        <v>125</v>
      </c>
      <c r="B95" s="10">
        <v>-1042.8379609148187</v>
      </c>
      <c r="C95" s="10">
        <v>528.1282938074819</v>
      </c>
      <c r="D95" s="10">
        <v>660.0418884469218</v>
      </c>
      <c r="E95" s="10">
        <v>-1759.0016610224316</v>
      </c>
      <c r="F95" s="10">
        <v>-84.35969632512696</v>
      </c>
      <c r="G95" s="10">
        <v>877.1565614383289</v>
      </c>
      <c r="H95" s="10">
        <v>2.1221726022154996</v>
      </c>
      <c r="I95" s="10">
        <v>-266.25398053897504</v>
      </c>
      <c r="J95" s="10">
        <v>-124.58821584800138</v>
      </c>
      <c r="K95" s="10">
        <v>-352.1566692562411</v>
      </c>
      <c r="L95" s="10">
        <v>-1562</v>
      </c>
      <c r="M95" s="10">
        <v>-1562</v>
      </c>
      <c r="N95" s="29"/>
      <c r="O95" s="29"/>
    </row>
    <row r="96" spans="1:15" ht="12.75">
      <c r="A96" t="s">
        <v>126</v>
      </c>
      <c r="B96" s="10">
        <v>-1759.8379609148187</v>
      </c>
      <c r="C96" s="10">
        <v>-420.8717061925181</v>
      </c>
      <c r="D96" s="10">
        <v>325.0418884469218</v>
      </c>
      <c r="E96" s="10">
        <v>-897.0016610224316</v>
      </c>
      <c r="F96" s="10">
        <v>-84.35969632512696</v>
      </c>
      <c r="G96" s="10">
        <v>2660.156561438329</v>
      </c>
      <c r="H96" s="10">
        <v>119.1221726022155</v>
      </c>
      <c r="I96" s="10">
        <v>-220.25398053897504</v>
      </c>
      <c r="J96" s="10">
        <v>-124.58821584800138</v>
      </c>
      <c r="K96" s="10">
        <v>-452.1566692562411</v>
      </c>
      <c r="L96" s="10">
        <v>-855</v>
      </c>
      <c r="M96" s="10">
        <v>-855</v>
      </c>
      <c r="N96" s="29"/>
      <c r="O96" s="29"/>
    </row>
    <row r="97" spans="1:15" ht="12.75">
      <c r="A97" t="s">
        <v>127</v>
      </c>
      <c r="B97" s="10">
        <v>-636.8379609148187</v>
      </c>
      <c r="C97" s="10">
        <v>55.128293807481896</v>
      </c>
      <c r="D97" s="10">
        <v>-33.9581115530782</v>
      </c>
      <c r="E97" s="10">
        <v>-1090.0016610224316</v>
      </c>
      <c r="F97" s="10">
        <v>-84.35969632512696</v>
      </c>
      <c r="G97" s="10">
        <v>1366.156561438329</v>
      </c>
      <c r="H97" s="10">
        <v>-94.8778273977845</v>
      </c>
      <c r="I97" s="10">
        <v>-244.25398053897504</v>
      </c>
      <c r="J97" s="10">
        <v>-124.58821584800138</v>
      </c>
      <c r="K97" s="10">
        <v>-305.1566692562411</v>
      </c>
      <c r="L97" s="10">
        <v>-1193</v>
      </c>
      <c r="M97" s="10">
        <v>-1193</v>
      </c>
      <c r="N97" s="29"/>
      <c r="O97" s="29"/>
    </row>
    <row r="98" spans="1:15" ht="12.75">
      <c r="A98" t="s">
        <v>128</v>
      </c>
      <c r="B98" s="10">
        <v>-1713.8379609148187</v>
      </c>
      <c r="C98" s="10">
        <v>-338.8717061925181</v>
      </c>
      <c r="D98" s="10">
        <v>808.0418884469218</v>
      </c>
      <c r="E98" s="10">
        <v>-1178.0016610224316</v>
      </c>
      <c r="F98" s="10">
        <v>-84.35969632512696</v>
      </c>
      <c r="G98" s="10">
        <v>3817.156561438329</v>
      </c>
      <c r="H98" s="10">
        <v>517.1221726022155</v>
      </c>
      <c r="I98" s="10">
        <v>-244.25398053897504</v>
      </c>
      <c r="J98" s="10">
        <v>-124.58821584800138</v>
      </c>
      <c r="K98" s="10">
        <v>-542.1566692562411</v>
      </c>
      <c r="L98" s="10">
        <v>916</v>
      </c>
      <c r="M98" s="10">
        <v>916</v>
      </c>
      <c r="N98" s="29"/>
      <c r="O98" s="29"/>
    </row>
    <row r="99" spans="1:15" ht="12.75">
      <c r="A99" t="s">
        <v>129</v>
      </c>
      <c r="B99" s="10">
        <v>-1389.8379609148187</v>
      </c>
      <c r="C99" s="10">
        <v>557.1282938074819</v>
      </c>
      <c r="D99" s="10">
        <v>683.0418884469218</v>
      </c>
      <c r="E99" s="10">
        <v>-1164.0016610224316</v>
      </c>
      <c r="F99" s="10">
        <v>-84.35969632512696</v>
      </c>
      <c r="G99" s="10">
        <v>1427.156561438329</v>
      </c>
      <c r="H99" s="10">
        <v>-24.8778273977845</v>
      </c>
      <c r="I99" s="10">
        <v>-199.25398053897504</v>
      </c>
      <c r="J99" s="10">
        <v>-124.58821584800138</v>
      </c>
      <c r="K99" s="10">
        <v>-337.1566692562411</v>
      </c>
      <c r="L99" s="10">
        <v>-657</v>
      </c>
      <c r="M99" s="10">
        <v>-657</v>
      </c>
      <c r="N99" s="29"/>
      <c r="O99" s="29"/>
    </row>
    <row r="100" spans="1:15" ht="12.75">
      <c r="A100" t="s">
        <v>130</v>
      </c>
      <c r="B100" s="10">
        <v>-1615.8379609148187</v>
      </c>
      <c r="C100" s="10">
        <v>-406.8717061925181</v>
      </c>
      <c r="D100" s="10">
        <v>311.0418884469218</v>
      </c>
      <c r="E100" s="10">
        <v>-722.0016610224316</v>
      </c>
      <c r="F100" s="10">
        <v>-84.35969632512696</v>
      </c>
      <c r="G100" s="10">
        <v>2599.156561438329</v>
      </c>
      <c r="H100" s="10">
        <v>332.1221726022155</v>
      </c>
      <c r="I100" s="10">
        <v>-244.25398053897504</v>
      </c>
      <c r="J100" s="10">
        <v>-124.58821584800138</v>
      </c>
      <c r="K100" s="10">
        <v>-355.1566692562411</v>
      </c>
      <c r="L100" s="10">
        <v>-311</v>
      </c>
      <c r="M100" s="10">
        <v>-311</v>
      </c>
      <c r="N100" s="29"/>
      <c r="O100" s="29"/>
    </row>
    <row r="101" spans="1:16" s="33" customFormat="1" ht="33.75" customHeight="1">
      <c r="A101" s="28" t="s">
        <v>131</v>
      </c>
      <c r="B101" s="10">
        <v>-1790.8379609148187</v>
      </c>
      <c r="C101" s="10">
        <v>-149.8717061925181</v>
      </c>
      <c r="D101" s="10">
        <v>534.0418884469218</v>
      </c>
      <c r="E101" s="10">
        <v>-661.0016610224316</v>
      </c>
      <c r="F101" s="10">
        <v>-84.35969632512696</v>
      </c>
      <c r="G101" s="10">
        <v>1059.156561438329</v>
      </c>
      <c r="H101" s="10">
        <v>40.1221726022155</v>
      </c>
      <c r="I101" s="10">
        <v>-271.25398053897504</v>
      </c>
      <c r="J101" s="10">
        <v>18.411784151998624</v>
      </c>
      <c r="K101" s="10">
        <v>-352.1566692562411</v>
      </c>
      <c r="L101" s="10">
        <v>-1658</v>
      </c>
      <c r="M101" s="10">
        <v>-1658</v>
      </c>
      <c r="N101" s="29"/>
      <c r="O101" s="29"/>
      <c r="P101"/>
    </row>
    <row r="102" spans="1:15" ht="33.75" customHeight="1">
      <c r="A102" s="28" t="s">
        <v>132</v>
      </c>
      <c r="B102" s="10">
        <v>-1168.8379609148187</v>
      </c>
      <c r="C102" s="10">
        <v>-535.8717061925181</v>
      </c>
      <c r="D102" s="10">
        <v>-50.9581115530782</v>
      </c>
      <c r="E102" s="10">
        <v>-896.0016610224316</v>
      </c>
      <c r="F102" s="10">
        <v>-84.35969632512696</v>
      </c>
      <c r="G102" s="10">
        <v>1360.156561438329</v>
      </c>
      <c r="H102" s="10">
        <v>-94.8778273977845</v>
      </c>
      <c r="I102" s="10">
        <v>-321.25398053897504</v>
      </c>
      <c r="J102" s="10">
        <v>-124.58821584800138</v>
      </c>
      <c r="K102" s="10">
        <v>-386.1566692562411</v>
      </c>
      <c r="L102" s="10">
        <v>-2303</v>
      </c>
      <c r="M102" s="10">
        <v>-2303</v>
      </c>
      <c r="N102" s="29"/>
      <c r="O102" s="29"/>
    </row>
    <row r="103" spans="1:15" ht="12.75">
      <c r="A103" t="s">
        <v>133</v>
      </c>
      <c r="B103" s="10">
        <v>-285.8379609148187</v>
      </c>
      <c r="C103" s="10">
        <v>-268.8717061925181</v>
      </c>
      <c r="D103" s="10">
        <v>-168.9581115530782</v>
      </c>
      <c r="E103" s="10">
        <v>-201.00166102243156</v>
      </c>
      <c r="F103" s="10">
        <v>-84.35969632512696</v>
      </c>
      <c r="G103" s="10">
        <v>923.1565614383289</v>
      </c>
      <c r="H103" s="10">
        <v>-94.8778273977845</v>
      </c>
      <c r="I103" s="10">
        <v>-262.25398053897504</v>
      </c>
      <c r="J103" s="10">
        <v>-124.58821584800138</v>
      </c>
      <c r="K103" s="10">
        <v>-257.1566692562411</v>
      </c>
      <c r="L103" s="10">
        <v>-825</v>
      </c>
      <c r="M103" s="10">
        <v>-825</v>
      </c>
      <c r="N103" s="29"/>
      <c r="O103" s="29"/>
    </row>
    <row r="104" spans="1:15" ht="12.75">
      <c r="A104" t="s">
        <v>134</v>
      </c>
      <c r="B104" s="10">
        <v>-1726.8379609148187</v>
      </c>
      <c r="C104" s="10">
        <v>-441.8717061925181</v>
      </c>
      <c r="D104" s="10">
        <v>1049.0418884469218</v>
      </c>
      <c r="E104" s="10">
        <v>-774.0016610224316</v>
      </c>
      <c r="F104" s="10">
        <v>-84.35969632512696</v>
      </c>
      <c r="G104" s="10">
        <v>1790.156561438329</v>
      </c>
      <c r="H104" s="10">
        <v>709.1221726022155</v>
      </c>
      <c r="I104" s="10">
        <v>-298.25398053897504</v>
      </c>
      <c r="J104" s="10">
        <v>-124.58821584800138</v>
      </c>
      <c r="K104" s="10">
        <v>-359.1566692562411</v>
      </c>
      <c r="L104" s="10">
        <v>-261</v>
      </c>
      <c r="M104" s="10">
        <v>-261</v>
      </c>
      <c r="N104" s="29"/>
      <c r="O104" s="29"/>
    </row>
    <row r="105" spans="1:15" ht="12.75">
      <c r="A105" t="s">
        <v>135</v>
      </c>
      <c r="B105" s="10">
        <v>-1306.8379609148187</v>
      </c>
      <c r="C105" s="10">
        <v>-558.8717061925181</v>
      </c>
      <c r="D105" s="10">
        <v>0.041888446921802824</v>
      </c>
      <c r="E105" s="10">
        <v>-561.0016610224316</v>
      </c>
      <c r="F105" s="10">
        <v>-84.35969632512696</v>
      </c>
      <c r="G105" s="10">
        <v>1292.156561438329</v>
      </c>
      <c r="H105" s="10">
        <v>-73.8778273977845</v>
      </c>
      <c r="I105" s="10">
        <v>-321.25398053897504</v>
      </c>
      <c r="J105" s="10">
        <v>-124.58821584800138</v>
      </c>
      <c r="K105" s="10">
        <v>-361.1566692562411</v>
      </c>
      <c r="L105" s="10">
        <v>-2100</v>
      </c>
      <c r="M105" s="10">
        <v>-2100</v>
      </c>
      <c r="N105" s="29"/>
      <c r="O105" s="29"/>
    </row>
    <row r="106" spans="1:15" ht="12.75">
      <c r="A106" t="s">
        <v>136</v>
      </c>
      <c r="B106" s="10">
        <v>-1150.8379609148187</v>
      </c>
      <c r="C106" s="10">
        <v>-488.8717061925181</v>
      </c>
      <c r="D106" s="10">
        <v>-30.958111553078197</v>
      </c>
      <c r="E106" s="10">
        <v>-843.0016610224316</v>
      </c>
      <c r="F106" s="10">
        <v>-84.35969632512696</v>
      </c>
      <c r="G106" s="10">
        <v>1762.156561438329</v>
      </c>
      <c r="H106" s="10">
        <v>-93.8778273977845</v>
      </c>
      <c r="I106" s="10">
        <v>-321.25398053897504</v>
      </c>
      <c r="J106" s="10">
        <v>-124.58821584800138</v>
      </c>
      <c r="K106" s="10">
        <v>-395.1566692562411</v>
      </c>
      <c r="L106" s="10">
        <v>-1771</v>
      </c>
      <c r="M106" s="10">
        <v>-1771</v>
      </c>
      <c r="N106" s="29"/>
      <c r="O106" s="29"/>
    </row>
    <row r="107" spans="1:16" s="33" customFormat="1" ht="33.75" customHeight="1">
      <c r="A107" s="28" t="s">
        <v>137</v>
      </c>
      <c r="B107" s="10">
        <v>-453.8379609148187</v>
      </c>
      <c r="C107" s="10">
        <v>1316.128293807482</v>
      </c>
      <c r="D107" s="10">
        <v>254.0418884469218</v>
      </c>
      <c r="E107" s="10">
        <v>-116.00166102243156</v>
      </c>
      <c r="F107" s="10">
        <v>-13.359696325126961</v>
      </c>
      <c r="G107" s="10">
        <v>-1406.843438561671</v>
      </c>
      <c r="H107" s="10">
        <v>-94.8778273977845</v>
      </c>
      <c r="I107" s="10">
        <v>-205.25398053897504</v>
      </c>
      <c r="J107" s="10">
        <v>-124.58821584800138</v>
      </c>
      <c r="K107" s="10">
        <v>-34.156669256241116</v>
      </c>
      <c r="L107" s="10">
        <v>-879</v>
      </c>
      <c r="M107" s="10">
        <v>-879</v>
      </c>
      <c r="N107" s="29"/>
      <c r="O107" s="29"/>
      <c r="P107"/>
    </row>
    <row r="108" spans="1:15" ht="12.75">
      <c r="A108" t="s">
        <v>138</v>
      </c>
      <c r="B108" s="10">
        <v>-725.8379609148187</v>
      </c>
      <c r="C108" s="10">
        <v>-87.8717061925181</v>
      </c>
      <c r="D108" s="10">
        <v>419.0418884469218</v>
      </c>
      <c r="E108" s="10">
        <v>-1017.0016610224316</v>
      </c>
      <c r="F108" s="10">
        <v>-84.35969632512696</v>
      </c>
      <c r="G108" s="10">
        <v>1241.156561438329</v>
      </c>
      <c r="H108" s="10">
        <v>-94.8778273977845</v>
      </c>
      <c r="I108" s="10">
        <v>-205.25398053897504</v>
      </c>
      <c r="J108" s="10">
        <v>-124.58821584800138</v>
      </c>
      <c r="K108" s="10">
        <v>-34.156669256241116</v>
      </c>
      <c r="L108" s="10">
        <v>-714</v>
      </c>
      <c r="M108" s="10">
        <v>-714</v>
      </c>
      <c r="N108" s="29"/>
      <c r="O108" s="29"/>
    </row>
    <row r="109" spans="1:15" ht="12.75">
      <c r="A109" t="s">
        <v>139</v>
      </c>
      <c r="B109" s="10">
        <v>851.1620390851813</v>
      </c>
      <c r="C109" s="10">
        <v>674.1282938074819</v>
      </c>
      <c r="D109" s="10">
        <v>-274.9581115530782</v>
      </c>
      <c r="E109" s="10">
        <v>891.9983389775684</v>
      </c>
      <c r="F109" s="10">
        <v>356.64030367487305</v>
      </c>
      <c r="G109" s="10">
        <v>-1714.843438561671</v>
      </c>
      <c r="H109" s="10">
        <v>-94.8778273977845</v>
      </c>
      <c r="I109" s="10">
        <v>-156.25398053897504</v>
      </c>
      <c r="J109" s="10">
        <v>-22.588215848001376</v>
      </c>
      <c r="K109" s="10">
        <v>-34.156669256241116</v>
      </c>
      <c r="L109" s="10">
        <v>476</v>
      </c>
      <c r="M109" s="10">
        <v>476</v>
      </c>
      <c r="N109" s="29"/>
      <c r="O109" s="29"/>
    </row>
    <row r="110" spans="1:15" ht="12.75">
      <c r="A110" t="s">
        <v>140</v>
      </c>
      <c r="B110" s="10">
        <v>-1717.8379609148187</v>
      </c>
      <c r="C110" s="10">
        <v>-954.8717061925181</v>
      </c>
      <c r="D110" s="10">
        <v>24.041888446921803</v>
      </c>
      <c r="E110" s="10">
        <v>-1411.0016610224316</v>
      </c>
      <c r="F110" s="10">
        <v>-84.35969632512696</v>
      </c>
      <c r="G110" s="10">
        <v>3951.156561438329</v>
      </c>
      <c r="H110" s="10">
        <v>12.1221726022155</v>
      </c>
      <c r="I110" s="10">
        <v>-205.25398053897504</v>
      </c>
      <c r="J110" s="10">
        <v>-124.58821584800138</v>
      </c>
      <c r="K110" s="10">
        <v>-34.156669256241116</v>
      </c>
      <c r="L110" s="10">
        <v>-545</v>
      </c>
      <c r="M110" s="10">
        <v>-545</v>
      </c>
      <c r="N110" s="29"/>
      <c r="O110" s="29"/>
    </row>
    <row r="111" spans="1:15" ht="12.75">
      <c r="A111" t="s">
        <v>141</v>
      </c>
      <c r="B111" s="10">
        <v>-8.837960914818723</v>
      </c>
      <c r="C111" s="10">
        <v>873.1282938074819</v>
      </c>
      <c r="D111" s="10">
        <v>269.0418884469218</v>
      </c>
      <c r="E111" s="10">
        <v>-258.00166102243156</v>
      </c>
      <c r="F111" s="10">
        <v>-57.35969632512696</v>
      </c>
      <c r="G111" s="10">
        <v>-336.84343856167106</v>
      </c>
      <c r="H111" s="10">
        <v>-94.8778273977845</v>
      </c>
      <c r="I111" s="10">
        <v>-156.25398053897504</v>
      </c>
      <c r="J111" s="10">
        <v>-124.58821584800138</v>
      </c>
      <c r="K111" s="10">
        <v>-34.156669256241116</v>
      </c>
      <c r="L111" s="10">
        <v>71</v>
      </c>
      <c r="M111" s="10">
        <v>71</v>
      </c>
      <c r="N111" s="29"/>
      <c r="O111" s="29"/>
    </row>
    <row r="112" spans="1:15" ht="12.75">
      <c r="A112" t="s">
        <v>142</v>
      </c>
      <c r="B112" s="10">
        <v>127.16203908518128</v>
      </c>
      <c r="C112" s="10">
        <v>-369.8717061925181</v>
      </c>
      <c r="D112" s="10">
        <v>-260.9581115530782</v>
      </c>
      <c r="E112" s="10">
        <v>813.9983389775684</v>
      </c>
      <c r="F112" s="10">
        <v>78.64030367487304</v>
      </c>
      <c r="G112" s="10">
        <v>253.15656143832894</v>
      </c>
      <c r="H112" s="10">
        <v>-94.8778273977845</v>
      </c>
      <c r="I112" s="10">
        <v>-145.25398053897504</v>
      </c>
      <c r="J112" s="10">
        <v>-124.58821584800138</v>
      </c>
      <c r="K112" s="10">
        <v>-34.156669256241116</v>
      </c>
      <c r="L112" s="10">
        <v>243</v>
      </c>
      <c r="M112" s="10">
        <v>243</v>
      </c>
      <c r="N112" s="29"/>
      <c r="O112" s="29"/>
    </row>
    <row r="113" spans="1:15" ht="12.75">
      <c r="A113" t="s">
        <v>143</v>
      </c>
      <c r="B113" s="10">
        <v>-1328.8379609148187</v>
      </c>
      <c r="C113" s="10">
        <v>369.1282938074819</v>
      </c>
      <c r="D113" s="10">
        <v>366.0418884469218</v>
      </c>
      <c r="E113" s="10">
        <v>-366.00166102243156</v>
      </c>
      <c r="F113" s="10">
        <v>-84.35969632512696</v>
      </c>
      <c r="G113" s="10">
        <v>1965.156561438329</v>
      </c>
      <c r="H113" s="10">
        <v>-94.8778273977845</v>
      </c>
      <c r="I113" s="10">
        <v>-205.25398053897504</v>
      </c>
      <c r="J113" s="10">
        <v>-124.58821584800138</v>
      </c>
      <c r="K113" s="10">
        <v>-34.156669256241116</v>
      </c>
      <c r="L113" s="10">
        <v>462</v>
      </c>
      <c r="M113" s="10">
        <v>462</v>
      </c>
      <c r="N113" s="29"/>
      <c r="O113" s="29"/>
    </row>
    <row r="114" spans="1:15" ht="12.75">
      <c r="A114" t="s">
        <v>144</v>
      </c>
      <c r="B114" s="10">
        <v>117.16203908518128</v>
      </c>
      <c r="C114" s="10">
        <v>661.1282938074819</v>
      </c>
      <c r="D114" s="10">
        <v>-336.9581115530782</v>
      </c>
      <c r="E114" s="10">
        <v>-1074.0016610224316</v>
      </c>
      <c r="F114" s="10">
        <v>-84.35969632512696</v>
      </c>
      <c r="G114" s="10">
        <v>1348.156561438329</v>
      </c>
      <c r="H114" s="10">
        <v>-94.8778273977845</v>
      </c>
      <c r="I114" s="10">
        <v>-205.25398053897504</v>
      </c>
      <c r="J114" s="10">
        <v>-113.58821584800138</v>
      </c>
      <c r="K114" s="10">
        <v>-34.156669256241116</v>
      </c>
      <c r="L114" s="10">
        <v>183</v>
      </c>
      <c r="M114" s="10">
        <v>183</v>
      </c>
      <c r="N114" s="29"/>
      <c r="O114" s="29"/>
    </row>
    <row r="115" spans="1:15" ht="12.75">
      <c r="A115" t="s">
        <v>145</v>
      </c>
      <c r="B115" s="10">
        <v>-1265.8379609148187</v>
      </c>
      <c r="C115" s="10">
        <v>-92.8717061925181</v>
      </c>
      <c r="D115" s="10">
        <v>646.0418884469218</v>
      </c>
      <c r="E115" s="10">
        <v>-755.0016610224316</v>
      </c>
      <c r="F115" s="10">
        <v>-84.35969632512696</v>
      </c>
      <c r="G115" s="10">
        <v>1133.156561438329</v>
      </c>
      <c r="H115" s="10">
        <v>-66.8778273977845</v>
      </c>
      <c r="I115" s="10">
        <v>-205.25398053897504</v>
      </c>
      <c r="J115" s="10">
        <v>-124.58821584800138</v>
      </c>
      <c r="K115" s="10">
        <v>-34.156669256241116</v>
      </c>
      <c r="L115" s="10">
        <v>-850</v>
      </c>
      <c r="M115" s="10">
        <v>-850</v>
      </c>
      <c r="N115" s="29"/>
      <c r="O115" s="29"/>
    </row>
    <row r="116" spans="1:15" ht="12.75">
      <c r="A116" t="s">
        <v>146</v>
      </c>
      <c r="B116" s="10">
        <v>-615.8379609148187</v>
      </c>
      <c r="C116" s="10">
        <v>859.1282938074819</v>
      </c>
      <c r="D116" s="10">
        <v>558.0418884469218</v>
      </c>
      <c r="E116" s="10">
        <v>-956.0016610224316</v>
      </c>
      <c r="F116" s="10">
        <v>-84.35969632512696</v>
      </c>
      <c r="G116" s="10">
        <v>-532.8434385616711</v>
      </c>
      <c r="H116" s="10">
        <v>-94.8778273977845</v>
      </c>
      <c r="I116" s="10">
        <v>-156.25398053897504</v>
      </c>
      <c r="J116" s="10">
        <v>-124.58821584800138</v>
      </c>
      <c r="K116" s="10">
        <v>-34.156669256241116</v>
      </c>
      <c r="L116" s="10">
        <v>-1182</v>
      </c>
      <c r="M116" s="10">
        <v>-1182</v>
      </c>
      <c r="N116" s="29"/>
      <c r="O116" s="29"/>
    </row>
    <row r="117" spans="1:15" ht="12.75">
      <c r="A117" t="s">
        <v>147</v>
      </c>
      <c r="B117" s="10">
        <v>-1467.8379609148187</v>
      </c>
      <c r="C117" s="10">
        <v>525.1282938074819</v>
      </c>
      <c r="D117" s="10">
        <v>125.0418884469218</v>
      </c>
      <c r="E117" s="10">
        <v>-674.0016610224316</v>
      </c>
      <c r="F117" s="10">
        <v>-84.35969632512696</v>
      </c>
      <c r="G117" s="10">
        <v>1531.156561438329</v>
      </c>
      <c r="H117" s="10">
        <v>-94.8778273977845</v>
      </c>
      <c r="I117" s="10">
        <v>-205.25398053897504</v>
      </c>
      <c r="J117" s="10">
        <v>-124.58821584800138</v>
      </c>
      <c r="K117" s="10">
        <v>-34.156669256241116</v>
      </c>
      <c r="L117" s="10">
        <v>-504</v>
      </c>
      <c r="M117" s="10">
        <v>-504</v>
      </c>
      <c r="N117" s="29"/>
      <c r="O117" s="29"/>
    </row>
    <row r="118" spans="1:15" ht="12.75">
      <c r="A118" t="s">
        <v>148</v>
      </c>
      <c r="B118" s="10">
        <v>-756.8379609148187</v>
      </c>
      <c r="C118" s="10">
        <v>233.1282938074819</v>
      </c>
      <c r="D118" s="10">
        <v>253.0418884469218</v>
      </c>
      <c r="E118" s="10">
        <v>174.99833897756844</v>
      </c>
      <c r="F118" s="10">
        <v>-29.35969632512696</v>
      </c>
      <c r="G118" s="10">
        <v>775.1565614383289</v>
      </c>
      <c r="H118" s="10">
        <v>-94.8778273977845</v>
      </c>
      <c r="I118" s="10">
        <v>-145.25398053897504</v>
      </c>
      <c r="J118" s="10">
        <v>-124.58821584800138</v>
      </c>
      <c r="K118" s="10">
        <v>-34.156669256241116</v>
      </c>
      <c r="L118" s="10">
        <v>251</v>
      </c>
      <c r="M118" s="10">
        <v>251</v>
      </c>
      <c r="N118" s="29"/>
      <c r="O118" s="29"/>
    </row>
    <row r="119" spans="1:15" ht="12.75">
      <c r="A119" t="s">
        <v>149</v>
      </c>
      <c r="B119" s="10">
        <v>2291.1620390851813</v>
      </c>
      <c r="C119" s="10">
        <v>1200.128293807482</v>
      </c>
      <c r="D119" s="10">
        <v>-151.9581115530782</v>
      </c>
      <c r="E119" s="10">
        <v>-1094.0016610224316</v>
      </c>
      <c r="F119" s="10">
        <v>-84.35969632512696</v>
      </c>
      <c r="G119" s="10">
        <v>-2458.843438561671</v>
      </c>
      <c r="H119" s="10">
        <v>-94.8778273977845</v>
      </c>
      <c r="I119" s="10">
        <v>-156.25398053897504</v>
      </c>
      <c r="J119" s="10">
        <v>-56.588215848001376</v>
      </c>
      <c r="K119" s="10">
        <v>-34.156669256241116</v>
      </c>
      <c r="L119" s="10">
        <v>-640</v>
      </c>
      <c r="M119" s="10">
        <v>-640</v>
      </c>
      <c r="N119" s="29"/>
      <c r="O119" s="29"/>
    </row>
    <row r="120" spans="1:15" ht="12.75">
      <c r="A120" t="s">
        <v>150</v>
      </c>
      <c r="B120" s="10">
        <v>-416.8379609148187</v>
      </c>
      <c r="C120" s="10">
        <v>-202.8717061925181</v>
      </c>
      <c r="D120" s="10">
        <v>-135.9581115530782</v>
      </c>
      <c r="E120" s="10">
        <v>1242.9983389775684</v>
      </c>
      <c r="F120" s="10">
        <v>225.64030367487305</v>
      </c>
      <c r="G120" s="10">
        <v>878.1565614383289</v>
      </c>
      <c r="H120" s="10">
        <v>-94.8778273977845</v>
      </c>
      <c r="I120" s="10">
        <v>-205.25398053897504</v>
      </c>
      <c r="J120" s="10">
        <v>-124.58821584800138</v>
      </c>
      <c r="K120" s="10">
        <v>-34.156669256241116</v>
      </c>
      <c r="L120" s="10">
        <v>1132</v>
      </c>
      <c r="M120" s="10">
        <v>1132</v>
      </c>
      <c r="N120" s="29"/>
      <c r="O120" s="29"/>
    </row>
    <row r="121" spans="1:15" ht="12.75">
      <c r="A121" t="s">
        <v>151</v>
      </c>
      <c r="B121" s="10">
        <v>3446.1620390851813</v>
      </c>
      <c r="C121" s="10">
        <v>1728.128293807482</v>
      </c>
      <c r="D121" s="10">
        <v>-90.9581115530782</v>
      </c>
      <c r="E121" s="10">
        <v>-1721.0016610224316</v>
      </c>
      <c r="F121" s="10">
        <v>-84.35969632512696</v>
      </c>
      <c r="G121" s="10">
        <v>-2049.843438561671</v>
      </c>
      <c r="H121" s="10">
        <v>-62.8778273977845</v>
      </c>
      <c r="I121" s="10">
        <v>-156.25398053897504</v>
      </c>
      <c r="J121" s="10">
        <v>7.411784151998623</v>
      </c>
      <c r="K121" s="10">
        <v>-34.156669256241116</v>
      </c>
      <c r="L121" s="10">
        <v>982</v>
      </c>
      <c r="M121" s="10">
        <v>982</v>
      </c>
      <c r="N121" s="29"/>
      <c r="O121" s="29"/>
    </row>
    <row r="122" spans="1:15" ht="12.75">
      <c r="A122" t="s">
        <v>152</v>
      </c>
      <c r="B122" s="10">
        <v>517.1620390851813</v>
      </c>
      <c r="C122" s="10">
        <v>-1096.871706192518</v>
      </c>
      <c r="D122" s="10">
        <v>-745.9581115530782</v>
      </c>
      <c r="E122" s="10">
        <v>84.99833897756844</v>
      </c>
      <c r="F122" s="10">
        <v>-70.35969632512696</v>
      </c>
      <c r="G122" s="10">
        <v>-2187.843438561671</v>
      </c>
      <c r="H122" s="10">
        <v>-94.8778273977845</v>
      </c>
      <c r="I122" s="10">
        <v>-97.25398053897504</v>
      </c>
      <c r="J122" s="10">
        <v>-34.588215848001376</v>
      </c>
      <c r="K122" s="10">
        <v>-34.156669256241116</v>
      </c>
      <c r="L122" s="10">
        <v>-3760</v>
      </c>
      <c r="M122" s="10">
        <v>-3760</v>
      </c>
      <c r="N122" s="29"/>
      <c r="O122" s="29"/>
    </row>
    <row r="123" spans="1:15" ht="12.75">
      <c r="A123" t="s">
        <v>153</v>
      </c>
      <c r="B123" s="10">
        <v>-177.83796091481872</v>
      </c>
      <c r="C123" s="10">
        <v>-1340.871706192518</v>
      </c>
      <c r="D123" s="10">
        <v>-776.9581115530782</v>
      </c>
      <c r="E123" s="10">
        <v>2109.9983389775684</v>
      </c>
      <c r="F123" s="10">
        <v>380.64030367487305</v>
      </c>
      <c r="G123" s="10">
        <v>302.15656143832894</v>
      </c>
      <c r="H123" s="10">
        <v>-94.8778273977845</v>
      </c>
      <c r="I123" s="10">
        <v>-39.25398053897504</v>
      </c>
      <c r="J123" s="10">
        <v>43.411784151998624</v>
      </c>
      <c r="K123" s="10">
        <v>-34.156669256241116</v>
      </c>
      <c r="L123" s="10">
        <v>372</v>
      </c>
      <c r="M123" s="10">
        <v>372</v>
      </c>
      <c r="N123" s="29"/>
      <c r="O123" s="29"/>
    </row>
    <row r="124" spans="1:15" ht="12.75">
      <c r="A124" t="s">
        <v>154</v>
      </c>
      <c r="B124" s="10">
        <v>-1266.8379609148187</v>
      </c>
      <c r="C124" s="10">
        <v>358.1282938074819</v>
      </c>
      <c r="D124" s="10">
        <v>340.0418884469218</v>
      </c>
      <c r="E124" s="10">
        <v>-1046.0016610224316</v>
      </c>
      <c r="F124" s="10">
        <v>-84.35969632512696</v>
      </c>
      <c r="G124" s="10">
        <v>2870.156561438329</v>
      </c>
      <c r="H124" s="10">
        <v>98.1221726022155</v>
      </c>
      <c r="I124" s="10">
        <v>-182.25398053897504</v>
      </c>
      <c r="J124" s="10">
        <v>-124.58821584800138</v>
      </c>
      <c r="K124" s="10">
        <v>-34.156669256241116</v>
      </c>
      <c r="L124" s="10">
        <v>928</v>
      </c>
      <c r="M124" s="10">
        <v>928</v>
      </c>
      <c r="N124" s="29"/>
      <c r="O124" s="29"/>
    </row>
    <row r="125" spans="1:15" ht="12.75">
      <c r="A125" t="s">
        <v>155</v>
      </c>
      <c r="B125" s="10">
        <v>-1047.8379609148187</v>
      </c>
      <c r="C125" s="10">
        <v>191.1282938074819</v>
      </c>
      <c r="D125" s="10">
        <v>600.0418884469218</v>
      </c>
      <c r="E125" s="10">
        <v>-421.00166102243156</v>
      </c>
      <c r="F125" s="10">
        <v>-71.35969632512696</v>
      </c>
      <c r="G125" s="10">
        <v>454.15656143832894</v>
      </c>
      <c r="H125" s="10">
        <v>-65.8778273977845</v>
      </c>
      <c r="I125" s="10">
        <v>-205.25398053897504</v>
      </c>
      <c r="J125" s="10">
        <v>-124.58821584800138</v>
      </c>
      <c r="K125" s="10">
        <v>-34.156669256241116</v>
      </c>
      <c r="L125" s="10">
        <v>-725</v>
      </c>
      <c r="M125" s="10">
        <v>-725</v>
      </c>
      <c r="N125" s="29"/>
      <c r="O125" s="29"/>
    </row>
    <row r="126" spans="1:15" ht="12.75">
      <c r="A126" t="s">
        <v>156</v>
      </c>
      <c r="B126" s="10">
        <v>-2269.8379609148187</v>
      </c>
      <c r="C126" s="10">
        <v>-637.8717061925181</v>
      </c>
      <c r="D126" s="10">
        <v>33.0418884469218</v>
      </c>
      <c r="E126" s="10">
        <v>-1147.0016610224316</v>
      </c>
      <c r="F126" s="10">
        <v>-84.35969632512696</v>
      </c>
      <c r="G126" s="10">
        <v>4380.156561438329</v>
      </c>
      <c r="H126" s="10">
        <v>14.1221726022155</v>
      </c>
      <c r="I126" s="10">
        <v>-205.25398053897504</v>
      </c>
      <c r="J126" s="10">
        <v>-124.58821584800138</v>
      </c>
      <c r="K126" s="10">
        <v>-34.156669256241116</v>
      </c>
      <c r="L126" s="10">
        <v>-76</v>
      </c>
      <c r="M126" s="10">
        <v>-76</v>
      </c>
      <c r="N126" s="29"/>
      <c r="O126" s="29"/>
    </row>
    <row r="127" spans="1:15" ht="12.75">
      <c r="A127" t="s">
        <v>157</v>
      </c>
      <c r="B127" s="10">
        <v>-1390.8379609148187</v>
      </c>
      <c r="C127" s="10">
        <v>-47.871706192518104</v>
      </c>
      <c r="D127" s="10">
        <v>349.0418884469218</v>
      </c>
      <c r="E127" s="10">
        <v>-823.0016610224316</v>
      </c>
      <c r="F127" s="10">
        <v>-84.35969632512696</v>
      </c>
      <c r="G127" s="10">
        <v>-212.84343856167106</v>
      </c>
      <c r="H127" s="10">
        <v>-70.8778273977845</v>
      </c>
      <c r="I127" s="10">
        <v>-205.25398053897504</v>
      </c>
      <c r="J127" s="10">
        <v>-124.58821584800138</v>
      </c>
      <c r="K127" s="10">
        <v>-34.156669256241116</v>
      </c>
      <c r="L127" s="10">
        <v>-2645</v>
      </c>
      <c r="M127" s="10">
        <v>-2645</v>
      </c>
      <c r="N127" s="29"/>
      <c r="O127" s="29"/>
    </row>
    <row r="128" spans="1:15" ht="12.75">
      <c r="A128" t="s">
        <v>158</v>
      </c>
      <c r="B128" s="10">
        <v>-326.8379609148187</v>
      </c>
      <c r="C128" s="10">
        <v>1040.128293807482</v>
      </c>
      <c r="D128" s="10">
        <v>574.0418884469218</v>
      </c>
      <c r="E128" s="10">
        <v>-691.0016610224316</v>
      </c>
      <c r="F128" s="10">
        <v>-84.35969632512696</v>
      </c>
      <c r="G128" s="10">
        <v>-1111.843438561671</v>
      </c>
      <c r="H128" s="10">
        <v>-94.8778273977845</v>
      </c>
      <c r="I128" s="10">
        <v>-156.25398053897504</v>
      </c>
      <c r="J128" s="10">
        <v>-124.58821584800138</v>
      </c>
      <c r="K128" s="10">
        <v>-34.156669256241116</v>
      </c>
      <c r="L128" s="10">
        <v>-1010</v>
      </c>
      <c r="M128" s="10">
        <v>-1010</v>
      </c>
      <c r="N128" s="29"/>
      <c r="O128" s="29"/>
    </row>
    <row r="129" spans="1:15" ht="12.75">
      <c r="A129" t="s">
        <v>159</v>
      </c>
      <c r="B129" s="10">
        <v>2045.1620390851813</v>
      </c>
      <c r="C129" s="10">
        <v>2108.128293807482</v>
      </c>
      <c r="D129" s="10">
        <v>160.0418884469218</v>
      </c>
      <c r="E129" s="10">
        <v>-865.0016610224316</v>
      </c>
      <c r="F129" s="10">
        <v>-84.35969632512696</v>
      </c>
      <c r="G129" s="10">
        <v>-3686.843438561671</v>
      </c>
      <c r="H129" s="10">
        <v>-94.8778273977845</v>
      </c>
      <c r="I129" s="10">
        <v>-156.25398053897504</v>
      </c>
      <c r="J129" s="10">
        <v>22.411784151998624</v>
      </c>
      <c r="K129" s="10">
        <v>-34.156669256241116</v>
      </c>
      <c r="L129" s="10">
        <v>-586</v>
      </c>
      <c r="M129" s="10">
        <v>-586</v>
      </c>
      <c r="N129" s="29"/>
      <c r="O129" s="29"/>
    </row>
    <row r="130" spans="1:15" ht="12.75">
      <c r="A130" t="s">
        <v>160</v>
      </c>
      <c r="B130" s="10">
        <v>-599.8379609148187</v>
      </c>
      <c r="C130" s="10">
        <v>1333.128293807482</v>
      </c>
      <c r="D130" s="10">
        <v>566.0418884469218</v>
      </c>
      <c r="E130" s="10">
        <v>-820.0016610224316</v>
      </c>
      <c r="F130" s="10">
        <v>-84.35969632512696</v>
      </c>
      <c r="G130" s="10">
        <v>-421.84343856167106</v>
      </c>
      <c r="H130" s="10">
        <v>-49.8778273977845</v>
      </c>
      <c r="I130" s="10">
        <v>-205.25398053897504</v>
      </c>
      <c r="J130" s="10">
        <v>-124.58821584800138</v>
      </c>
      <c r="K130" s="10">
        <v>-34.156669256241116</v>
      </c>
      <c r="L130" s="10">
        <v>-441</v>
      </c>
      <c r="M130" s="10">
        <v>-441</v>
      </c>
      <c r="N130" s="29"/>
      <c r="O130" s="29"/>
    </row>
    <row r="131" spans="1:15" ht="12.75">
      <c r="A131" t="s">
        <v>161</v>
      </c>
      <c r="B131" s="10">
        <v>1772.1620390851813</v>
      </c>
      <c r="C131" s="10">
        <v>1772.128293807482</v>
      </c>
      <c r="D131" s="10">
        <v>292.0418884469218</v>
      </c>
      <c r="E131" s="10">
        <v>-1202.0016610224316</v>
      </c>
      <c r="F131" s="10">
        <v>-84.35969632512696</v>
      </c>
      <c r="G131" s="10">
        <v>-3135.843438561671</v>
      </c>
      <c r="H131" s="10">
        <v>-94.8778273977845</v>
      </c>
      <c r="I131" s="10">
        <v>-156.25398053897504</v>
      </c>
      <c r="J131" s="10">
        <v>-1.5882158480013768</v>
      </c>
      <c r="K131" s="10">
        <v>-34.156669256241116</v>
      </c>
      <c r="L131" s="10">
        <v>-873</v>
      </c>
      <c r="M131" s="10">
        <v>-873</v>
      </c>
      <c r="N131" s="29"/>
      <c r="O131" s="29"/>
    </row>
    <row r="132" spans="1:15" ht="12.75">
      <c r="A132" t="s">
        <v>162</v>
      </c>
      <c r="B132" s="10">
        <v>-1373.8379609148187</v>
      </c>
      <c r="C132" s="10">
        <v>-524.8717061925181</v>
      </c>
      <c r="D132" s="10">
        <v>322.0418884469218</v>
      </c>
      <c r="E132" s="10">
        <v>-717.0016610224316</v>
      </c>
      <c r="F132" s="10">
        <v>-84.35969632512696</v>
      </c>
      <c r="G132" s="10">
        <v>1453.156561438329</v>
      </c>
      <c r="H132" s="10">
        <v>-65.8778273977845</v>
      </c>
      <c r="I132" s="10">
        <v>-205.25398053897504</v>
      </c>
      <c r="J132" s="10">
        <v>-124.58821584800138</v>
      </c>
      <c r="K132" s="10">
        <v>-34.156669256241116</v>
      </c>
      <c r="L132" s="10">
        <v>-1355</v>
      </c>
      <c r="M132" s="10">
        <v>-1355</v>
      </c>
      <c r="N132" s="29"/>
      <c r="O132" s="29"/>
    </row>
    <row r="133" spans="1:15" ht="12.75">
      <c r="A133" t="s">
        <v>163</v>
      </c>
      <c r="B133" s="10">
        <v>-184.83796091481872</v>
      </c>
      <c r="C133" s="10">
        <v>0.12829380748189578</v>
      </c>
      <c r="D133" s="10">
        <v>80.0418884469218</v>
      </c>
      <c r="E133" s="10">
        <v>-283.00166102243156</v>
      </c>
      <c r="F133" s="10">
        <v>-84.35969632512696</v>
      </c>
      <c r="G133" s="10">
        <v>288.15656143832894</v>
      </c>
      <c r="H133" s="10">
        <v>-94.8778273977845</v>
      </c>
      <c r="I133" s="10">
        <v>-156.25398053897504</v>
      </c>
      <c r="J133" s="10">
        <v>11.411784151998623</v>
      </c>
      <c r="K133" s="10">
        <v>-34.156669256241116</v>
      </c>
      <c r="L133" s="10">
        <v>-458</v>
      </c>
      <c r="M133" s="10">
        <v>-458</v>
      </c>
      <c r="N133" s="29"/>
      <c r="O133" s="29"/>
    </row>
    <row r="134" spans="1:15" ht="12.75">
      <c r="A134" t="s">
        <v>164</v>
      </c>
      <c r="B134" s="10">
        <v>1639.1620390851813</v>
      </c>
      <c r="C134" s="10">
        <v>2178.128293807482</v>
      </c>
      <c r="D134" s="10">
        <v>43.0418884469218</v>
      </c>
      <c r="E134" s="10">
        <v>-1519.0016610224316</v>
      </c>
      <c r="F134" s="10">
        <v>-84.35969632512696</v>
      </c>
      <c r="G134" s="10">
        <v>-2027.843438561671</v>
      </c>
      <c r="H134" s="10">
        <v>-94.8778273977845</v>
      </c>
      <c r="I134" s="10">
        <v>-156.25398053897504</v>
      </c>
      <c r="J134" s="10">
        <v>119.41178415199862</v>
      </c>
      <c r="K134" s="10">
        <v>-34.156669256241116</v>
      </c>
      <c r="L134" s="10">
        <v>63</v>
      </c>
      <c r="M134" s="10">
        <v>63</v>
      </c>
      <c r="N134" s="29"/>
      <c r="O134" s="29"/>
    </row>
    <row r="135" spans="1:15" ht="12.75">
      <c r="A135" t="s">
        <v>165</v>
      </c>
      <c r="B135" s="10">
        <v>-947.8379609148187</v>
      </c>
      <c r="C135" s="10">
        <v>-1177.871706192518</v>
      </c>
      <c r="D135" s="10">
        <v>-283.9581115530782</v>
      </c>
      <c r="E135" s="10">
        <v>-1073.0016610224316</v>
      </c>
      <c r="F135" s="10">
        <v>-84.35969632512696</v>
      </c>
      <c r="G135" s="10">
        <v>2434.156561438329</v>
      </c>
      <c r="H135" s="10">
        <v>-92.8778273977845</v>
      </c>
      <c r="I135" s="10">
        <v>-205.25398053897504</v>
      </c>
      <c r="J135" s="10">
        <v>-124.58821584800138</v>
      </c>
      <c r="K135" s="10">
        <v>-34.156669256241116</v>
      </c>
      <c r="L135" s="10">
        <v>-1590</v>
      </c>
      <c r="M135" s="10">
        <v>-1590</v>
      </c>
      <c r="N135" s="29"/>
      <c r="O135" s="29"/>
    </row>
    <row r="136" spans="1:15" ht="12.75">
      <c r="A136" t="s">
        <v>166</v>
      </c>
      <c r="B136" s="10">
        <v>-7.837960914818723</v>
      </c>
      <c r="C136" s="10">
        <v>1341.128293807482</v>
      </c>
      <c r="D136" s="10">
        <v>566.0418884469218</v>
      </c>
      <c r="E136" s="10">
        <v>268.99833897756844</v>
      </c>
      <c r="F136" s="10">
        <v>106.64030367487304</v>
      </c>
      <c r="G136" s="10">
        <v>-1416.843438561671</v>
      </c>
      <c r="H136" s="10">
        <v>-94.8778273977845</v>
      </c>
      <c r="I136" s="10">
        <v>-205.25398053897504</v>
      </c>
      <c r="J136" s="10">
        <v>-124.58821584800138</v>
      </c>
      <c r="K136" s="10">
        <v>-34.156669256241116</v>
      </c>
      <c r="L136" s="10">
        <v>399</v>
      </c>
      <c r="M136" s="10">
        <v>399</v>
      </c>
      <c r="N136" s="29"/>
      <c r="O136" s="29"/>
    </row>
    <row r="137" spans="1:15" ht="12.75">
      <c r="A137" t="s">
        <v>167</v>
      </c>
      <c r="B137" s="10">
        <v>-625.8379609148187</v>
      </c>
      <c r="C137" s="10">
        <v>-1.8717061925181042</v>
      </c>
      <c r="D137" s="10">
        <v>72.0418884469218</v>
      </c>
      <c r="E137" s="10">
        <v>-996.0016610224316</v>
      </c>
      <c r="F137" s="10">
        <v>-84.35969632512696</v>
      </c>
      <c r="G137" s="10">
        <v>1914.156561438329</v>
      </c>
      <c r="H137" s="10">
        <v>-94.8778273977845</v>
      </c>
      <c r="I137" s="10">
        <v>-205.25398053897504</v>
      </c>
      <c r="J137" s="10">
        <v>-124.58821584800138</v>
      </c>
      <c r="K137" s="10">
        <v>-34.156669256241116</v>
      </c>
      <c r="L137" s="10">
        <v>-181</v>
      </c>
      <c r="M137" s="10">
        <v>-181</v>
      </c>
      <c r="N137" s="29"/>
      <c r="O137" s="29"/>
    </row>
    <row r="138" spans="1:15" ht="12.75">
      <c r="A138" t="s">
        <v>168</v>
      </c>
      <c r="B138" s="10">
        <v>-1815.8379609148187</v>
      </c>
      <c r="C138" s="10">
        <v>73.1282938074819</v>
      </c>
      <c r="D138" s="10">
        <v>512.0418884469218</v>
      </c>
      <c r="E138" s="10">
        <v>-1270.0016610224316</v>
      </c>
      <c r="F138" s="10">
        <v>-84.35969632512696</v>
      </c>
      <c r="G138" s="10">
        <v>2329.156561438329</v>
      </c>
      <c r="H138" s="10">
        <v>29.1221726022155</v>
      </c>
      <c r="I138" s="10">
        <v>-205.25398053897504</v>
      </c>
      <c r="J138" s="10">
        <v>-124.58821584800138</v>
      </c>
      <c r="K138" s="10">
        <v>-34.156669256241116</v>
      </c>
      <c r="L138" s="10">
        <v>-591</v>
      </c>
      <c r="M138" s="10">
        <v>-591</v>
      </c>
      <c r="N138" s="29"/>
      <c r="O138" s="29"/>
    </row>
    <row r="139" spans="1:15" ht="12.75">
      <c r="A139" t="s">
        <v>169</v>
      </c>
      <c r="B139" s="10">
        <v>-1355.8379609148187</v>
      </c>
      <c r="C139" s="10">
        <v>471.1282938074819</v>
      </c>
      <c r="D139" s="10">
        <v>1256.0418884469218</v>
      </c>
      <c r="E139" s="10">
        <v>-977.0016610224316</v>
      </c>
      <c r="F139" s="10">
        <v>-84.35969632512696</v>
      </c>
      <c r="G139" s="10">
        <v>2024.156561438329</v>
      </c>
      <c r="H139" s="10">
        <v>482.1221726022155</v>
      </c>
      <c r="I139" s="10">
        <v>-205.25398053897504</v>
      </c>
      <c r="J139" s="10">
        <v>-124.58821584800138</v>
      </c>
      <c r="K139" s="10">
        <v>-34.156669256241116</v>
      </c>
      <c r="L139" s="10">
        <v>1452</v>
      </c>
      <c r="M139" s="10">
        <v>1452</v>
      </c>
      <c r="N139" s="29"/>
      <c r="O139" s="29"/>
    </row>
    <row r="140" spans="1:15" ht="33.75" customHeight="1">
      <c r="A140" s="28" t="s">
        <v>170</v>
      </c>
      <c r="B140" s="10">
        <v>-1162.8379609148187</v>
      </c>
      <c r="C140" s="10">
        <v>798.1282938074819</v>
      </c>
      <c r="D140" s="10">
        <v>465.0418884469218</v>
      </c>
      <c r="E140" s="10">
        <v>-624.0016610224316</v>
      </c>
      <c r="F140" s="10">
        <v>-84.35969632512696</v>
      </c>
      <c r="G140" s="10">
        <v>1567.156561438329</v>
      </c>
      <c r="H140" s="10">
        <v>-94.8778273977845</v>
      </c>
      <c r="I140" s="10">
        <v>-313.25398053897504</v>
      </c>
      <c r="J140" s="10">
        <v>-124.58821584800138</v>
      </c>
      <c r="K140" s="10">
        <v>-319.1566692562411</v>
      </c>
      <c r="L140" s="10">
        <v>107</v>
      </c>
      <c r="M140" s="10">
        <v>107</v>
      </c>
      <c r="N140" s="29"/>
      <c r="O140" s="29"/>
    </row>
    <row r="141" spans="1:15" ht="12.75">
      <c r="A141" t="s">
        <v>171</v>
      </c>
      <c r="B141" s="10">
        <v>-477.8379609148187</v>
      </c>
      <c r="C141" s="10">
        <v>-363.8717061925181</v>
      </c>
      <c r="D141" s="10">
        <v>-130.9581115530782</v>
      </c>
      <c r="E141" s="10">
        <v>-49.00166102243156</v>
      </c>
      <c r="F141" s="10">
        <v>-71.35969632512696</v>
      </c>
      <c r="G141" s="10">
        <v>486.15656143832894</v>
      </c>
      <c r="H141" s="10">
        <v>-94.8778273977845</v>
      </c>
      <c r="I141" s="10">
        <v>-254.25398053897504</v>
      </c>
      <c r="J141" s="10">
        <v>-124.58821584800138</v>
      </c>
      <c r="K141" s="10">
        <v>-253.15666925624112</v>
      </c>
      <c r="L141" s="10">
        <v>-1334</v>
      </c>
      <c r="M141" s="10">
        <v>-1334</v>
      </c>
      <c r="N141" s="29"/>
      <c r="O141" s="29"/>
    </row>
    <row r="142" spans="1:15" ht="12.75">
      <c r="A142" t="s">
        <v>172</v>
      </c>
      <c r="B142" s="10">
        <v>-1013.8379609148187</v>
      </c>
      <c r="C142" s="10">
        <v>1030.128293807482</v>
      </c>
      <c r="D142" s="10">
        <v>808.0418884469218</v>
      </c>
      <c r="E142" s="10">
        <v>-718.0016610224316</v>
      </c>
      <c r="F142" s="10">
        <v>-84.35969632512696</v>
      </c>
      <c r="G142" s="10">
        <v>2145.156561438329</v>
      </c>
      <c r="H142" s="10">
        <v>128.1221726022155</v>
      </c>
      <c r="I142" s="10">
        <v>-270.25398053897504</v>
      </c>
      <c r="J142" s="10">
        <v>-124.58821584800138</v>
      </c>
      <c r="K142" s="10">
        <v>-338.1566692562411</v>
      </c>
      <c r="L142" s="10">
        <v>1562</v>
      </c>
      <c r="M142" s="10">
        <v>1562</v>
      </c>
      <c r="N142" s="29"/>
      <c r="O142" s="29"/>
    </row>
    <row r="143" spans="1:15" ht="12.75">
      <c r="A143" t="s">
        <v>173</v>
      </c>
      <c r="B143" s="10">
        <v>1537.1620390851813</v>
      </c>
      <c r="C143" s="10">
        <v>2365.128293807482</v>
      </c>
      <c r="D143" s="10">
        <v>495.0418884469218</v>
      </c>
      <c r="E143" s="10">
        <v>-1175.0016610224316</v>
      </c>
      <c r="F143" s="10">
        <v>-84.35969632512696</v>
      </c>
      <c r="G143" s="10">
        <v>-2326.843438561671</v>
      </c>
      <c r="H143" s="10">
        <v>-94.8778273977845</v>
      </c>
      <c r="I143" s="10">
        <v>-234.25398053897504</v>
      </c>
      <c r="J143" s="10">
        <v>87.41178415199862</v>
      </c>
      <c r="K143" s="10">
        <v>268.8433307437589</v>
      </c>
      <c r="L143" s="10">
        <v>838</v>
      </c>
      <c r="M143" s="10">
        <v>838</v>
      </c>
      <c r="N143" s="29"/>
      <c r="O143" s="29"/>
    </row>
    <row r="144" spans="1:15" ht="12.75">
      <c r="A144" t="s">
        <v>174</v>
      </c>
      <c r="B144" s="10">
        <v>-1426.8379609148187</v>
      </c>
      <c r="C144" s="10">
        <v>344.1282938074819</v>
      </c>
      <c r="D144" s="10">
        <v>282.0418884469218</v>
      </c>
      <c r="E144" s="10">
        <v>-1014.0016610224316</v>
      </c>
      <c r="F144" s="10">
        <v>-84.35969632512696</v>
      </c>
      <c r="G144" s="10">
        <v>1832.156561438329</v>
      </c>
      <c r="H144" s="10">
        <v>-32.8778273977845</v>
      </c>
      <c r="I144" s="10">
        <v>-313.25398053897504</v>
      </c>
      <c r="J144" s="10">
        <v>-124.58821584800138</v>
      </c>
      <c r="K144" s="10">
        <v>-410.1566692562411</v>
      </c>
      <c r="L144" s="10">
        <v>-948</v>
      </c>
      <c r="M144" s="10">
        <v>-948</v>
      </c>
      <c r="N144" s="29"/>
      <c r="O144" s="29"/>
    </row>
    <row r="145" spans="1:15" ht="12.75">
      <c r="A145" t="s">
        <v>175</v>
      </c>
      <c r="B145" s="10">
        <v>-370.8379609148187</v>
      </c>
      <c r="C145" s="10">
        <v>170.1282938074819</v>
      </c>
      <c r="D145" s="10">
        <v>183.0418884469218</v>
      </c>
      <c r="E145" s="10">
        <v>-1031.0016610224316</v>
      </c>
      <c r="F145" s="10">
        <v>-84.35969632512696</v>
      </c>
      <c r="G145" s="10">
        <v>646.1565614383289</v>
      </c>
      <c r="H145" s="10">
        <v>-94.8778273977845</v>
      </c>
      <c r="I145" s="10">
        <v>-313.25398053897504</v>
      </c>
      <c r="J145" s="10">
        <v>-124.58821584800138</v>
      </c>
      <c r="K145" s="10">
        <v>-340.1566692562411</v>
      </c>
      <c r="L145" s="10">
        <v>-1360</v>
      </c>
      <c r="M145" s="10">
        <v>-1360</v>
      </c>
      <c r="N145" s="29"/>
      <c r="O145" s="29"/>
    </row>
    <row r="146" spans="1:15" ht="33.75" customHeight="1">
      <c r="A146" s="28" t="s">
        <v>176</v>
      </c>
      <c r="B146" s="10">
        <v>676.1620390851813</v>
      </c>
      <c r="C146" s="10">
        <v>1781.128293807482</v>
      </c>
      <c r="D146" s="10">
        <v>684.0418884469218</v>
      </c>
      <c r="E146" s="10">
        <v>-594.0016610224316</v>
      </c>
      <c r="F146" s="10">
        <v>-84.35969632512696</v>
      </c>
      <c r="G146" s="10">
        <v>-2552.843438561671</v>
      </c>
      <c r="H146" s="10">
        <v>-94.8778273977845</v>
      </c>
      <c r="I146" s="10">
        <v>-188.25398053897504</v>
      </c>
      <c r="J146" s="10">
        <v>-46.588215848001376</v>
      </c>
      <c r="K146" s="10">
        <v>-504.1566692562411</v>
      </c>
      <c r="L146" s="10">
        <v>-924</v>
      </c>
      <c r="M146" s="10">
        <v>-924</v>
      </c>
      <c r="N146" s="29"/>
      <c r="O146" s="29"/>
    </row>
    <row r="147" spans="1:15" ht="12.75">
      <c r="A147" t="s">
        <v>177</v>
      </c>
      <c r="B147" s="10">
        <v>-41.83796091481872</v>
      </c>
      <c r="C147" s="10">
        <v>274.1282938074819</v>
      </c>
      <c r="D147" s="10">
        <v>155.0418884469218</v>
      </c>
      <c r="E147" s="10">
        <v>-730.0016610224316</v>
      </c>
      <c r="F147" s="10">
        <v>-84.35969632512696</v>
      </c>
      <c r="G147" s="10">
        <v>572.1565614383289</v>
      </c>
      <c r="H147" s="10">
        <v>-65.8778273977845</v>
      </c>
      <c r="I147" s="10">
        <v>-188.25398053897504</v>
      </c>
      <c r="J147" s="10">
        <v>-102.58821584800138</v>
      </c>
      <c r="K147" s="10">
        <v>-260.1566692562411</v>
      </c>
      <c r="L147" s="10">
        <v>-472</v>
      </c>
      <c r="M147" s="10">
        <v>-472</v>
      </c>
      <c r="N147" s="29"/>
      <c r="O147" s="29"/>
    </row>
    <row r="148" spans="1:15" ht="12.75">
      <c r="A148" t="s">
        <v>178</v>
      </c>
      <c r="B148" s="10">
        <v>-2495.8379609148187</v>
      </c>
      <c r="C148" s="10">
        <v>-973.8717061925181</v>
      </c>
      <c r="D148" s="10">
        <v>594.0418884469218</v>
      </c>
      <c r="E148" s="10">
        <v>-1091.0016610224316</v>
      </c>
      <c r="F148" s="10">
        <v>-84.35969632512696</v>
      </c>
      <c r="G148" s="10">
        <v>5233.156561438329</v>
      </c>
      <c r="H148" s="10">
        <v>1062.1221726022154</v>
      </c>
      <c r="I148" s="10">
        <v>-203.25398053897504</v>
      </c>
      <c r="J148" s="10">
        <v>-124.58821584800138</v>
      </c>
      <c r="K148" s="10">
        <v>-255.15666925624112</v>
      </c>
      <c r="L148" s="10">
        <v>1661</v>
      </c>
      <c r="M148" s="10">
        <v>1661</v>
      </c>
      <c r="N148" s="29"/>
      <c r="O148" s="29"/>
    </row>
    <row r="149" spans="1:15" ht="12.75">
      <c r="A149" t="s">
        <v>179</v>
      </c>
      <c r="B149" s="10">
        <v>144.16203908518128</v>
      </c>
      <c r="C149" s="10">
        <v>1100.128293807482</v>
      </c>
      <c r="D149" s="10">
        <v>819.0418884469218</v>
      </c>
      <c r="E149" s="10">
        <v>-1827.0016610224316</v>
      </c>
      <c r="F149" s="10">
        <v>-84.35969632512696</v>
      </c>
      <c r="G149" s="10">
        <v>-2295.843438561671</v>
      </c>
      <c r="H149" s="10">
        <v>-68.8778273977845</v>
      </c>
      <c r="I149" s="10">
        <v>-225.25398053897504</v>
      </c>
      <c r="J149" s="10">
        <v>-124.58821584800138</v>
      </c>
      <c r="K149" s="10">
        <v>-491.1566692562411</v>
      </c>
      <c r="L149" s="10">
        <v>-3054</v>
      </c>
      <c r="M149" s="10">
        <v>-3054</v>
      </c>
      <c r="N149" s="29"/>
      <c r="O149" s="29"/>
    </row>
    <row r="150" spans="1:15" ht="12.75">
      <c r="A150" t="s">
        <v>180</v>
      </c>
      <c r="B150" s="10">
        <v>-321.8379609148187</v>
      </c>
      <c r="C150" s="10">
        <v>-0.8717061925181042</v>
      </c>
      <c r="D150" s="10">
        <v>120.0418884469218</v>
      </c>
      <c r="E150" s="10">
        <v>241.99833897756844</v>
      </c>
      <c r="F150" s="10">
        <v>-20.35969632512696</v>
      </c>
      <c r="G150" s="10">
        <v>728.1565614383289</v>
      </c>
      <c r="H150" s="10">
        <v>-94.8778273977845</v>
      </c>
      <c r="I150" s="10">
        <v>-165.25398053897504</v>
      </c>
      <c r="J150" s="10">
        <v>-124.58821584800138</v>
      </c>
      <c r="K150" s="10">
        <v>115.84333074375888</v>
      </c>
      <c r="L150" s="10">
        <v>478</v>
      </c>
      <c r="M150" s="10">
        <v>478</v>
      </c>
      <c r="N150" s="29"/>
      <c r="O150" s="29"/>
    </row>
    <row r="151" spans="1:15" ht="12.75">
      <c r="A151" t="s">
        <v>181</v>
      </c>
      <c r="B151" s="10">
        <v>-1547.8379609148187</v>
      </c>
      <c r="C151" s="10">
        <v>-128.8717061925181</v>
      </c>
      <c r="D151" s="10">
        <v>541.0418884469218</v>
      </c>
      <c r="E151" s="10">
        <v>-980.0016610224316</v>
      </c>
      <c r="F151" s="10">
        <v>-84.35969632512696</v>
      </c>
      <c r="G151" s="10">
        <v>2484.156561438329</v>
      </c>
      <c r="H151" s="10">
        <v>360.1221726022155</v>
      </c>
      <c r="I151" s="10">
        <v>360.74601946102496</v>
      </c>
      <c r="J151" s="10">
        <v>-124.58821584800138</v>
      </c>
      <c r="K151" s="10">
        <v>-11.156669256241116</v>
      </c>
      <c r="L151" s="10">
        <v>869</v>
      </c>
      <c r="M151" s="10">
        <v>869</v>
      </c>
      <c r="N151" s="29"/>
      <c r="O151" s="29"/>
    </row>
    <row r="152" spans="1:15" ht="12.75">
      <c r="A152" t="s">
        <v>182</v>
      </c>
      <c r="B152" s="10">
        <v>-1628.8379609148187</v>
      </c>
      <c r="C152" s="10">
        <v>362.1282938074819</v>
      </c>
      <c r="D152" s="10">
        <v>727.0418884469218</v>
      </c>
      <c r="E152" s="10">
        <v>-1461.0016610224316</v>
      </c>
      <c r="F152" s="10">
        <v>-84.35969632512696</v>
      </c>
      <c r="G152" s="10">
        <v>1306.156561438329</v>
      </c>
      <c r="H152" s="10">
        <v>241.1221726022155</v>
      </c>
      <c r="I152" s="10">
        <v>-248.25398053897504</v>
      </c>
      <c r="J152" s="10">
        <v>-124.58821584800138</v>
      </c>
      <c r="K152" s="10">
        <v>-669.1566692562411</v>
      </c>
      <c r="L152" s="10">
        <v>-1580</v>
      </c>
      <c r="M152" s="10">
        <v>-1580</v>
      </c>
      <c r="N152" s="29"/>
      <c r="O152" s="29"/>
    </row>
    <row r="153" spans="1:15" ht="12.75">
      <c r="A153" t="s">
        <v>183</v>
      </c>
      <c r="B153" s="10">
        <v>-685.8379609148187</v>
      </c>
      <c r="C153" s="10">
        <v>314.1282938074819</v>
      </c>
      <c r="D153" s="10">
        <v>302.0418884469218</v>
      </c>
      <c r="E153" s="10">
        <v>-658.0016610224316</v>
      </c>
      <c r="F153" s="10">
        <v>-84.35969632512696</v>
      </c>
      <c r="G153" s="10">
        <v>2389.156561438329</v>
      </c>
      <c r="H153" s="10">
        <v>-54.8778273977845</v>
      </c>
      <c r="I153" s="10">
        <v>-227.25398053897504</v>
      </c>
      <c r="J153" s="10">
        <v>-124.58821584800138</v>
      </c>
      <c r="K153" s="10">
        <v>-265.1566692562411</v>
      </c>
      <c r="L153" s="10">
        <v>905</v>
      </c>
      <c r="M153" s="10">
        <v>905</v>
      </c>
      <c r="N153" s="29"/>
      <c r="O153" s="29"/>
    </row>
    <row r="154" spans="1:15" ht="12.75">
      <c r="A154" t="s">
        <v>184</v>
      </c>
      <c r="B154" s="10">
        <v>-1893.8379609148187</v>
      </c>
      <c r="C154" s="10">
        <v>855.1282938074819</v>
      </c>
      <c r="D154" s="10">
        <v>823.0418884469218</v>
      </c>
      <c r="E154" s="10">
        <v>-1007.0016610224316</v>
      </c>
      <c r="F154" s="10">
        <v>-84.35969632512696</v>
      </c>
      <c r="G154" s="10">
        <v>1401.156561438329</v>
      </c>
      <c r="H154" s="10">
        <v>505.1221726022155</v>
      </c>
      <c r="I154" s="10">
        <v>-227.25398053897504</v>
      </c>
      <c r="J154" s="10">
        <v>-124.58821584800138</v>
      </c>
      <c r="K154" s="10">
        <v>-416.1566692562411</v>
      </c>
      <c r="L154" s="10">
        <v>-169</v>
      </c>
      <c r="M154" s="10">
        <v>-169</v>
      </c>
      <c r="N154" s="29"/>
      <c r="O154" s="29"/>
    </row>
    <row r="155" spans="1:15" ht="12.75">
      <c r="A155" t="s">
        <v>185</v>
      </c>
      <c r="B155" s="10">
        <v>-1153.8379609148187</v>
      </c>
      <c r="C155" s="10">
        <v>934.1282938074819</v>
      </c>
      <c r="D155" s="10">
        <v>722.0418884469218</v>
      </c>
      <c r="E155" s="10">
        <v>-1623.0016610224316</v>
      </c>
      <c r="F155" s="10">
        <v>-84.35969632512696</v>
      </c>
      <c r="G155" s="10">
        <v>1333.156561438329</v>
      </c>
      <c r="H155" s="10">
        <v>-44.8778273977845</v>
      </c>
      <c r="I155" s="10">
        <v>-248.25398053897504</v>
      </c>
      <c r="J155" s="10">
        <v>-124.58821584800138</v>
      </c>
      <c r="K155" s="10">
        <v>-638.1566692562411</v>
      </c>
      <c r="L155" s="10">
        <v>-928</v>
      </c>
      <c r="M155" s="10">
        <v>-928</v>
      </c>
      <c r="N155" s="29"/>
      <c r="O155" s="29"/>
    </row>
    <row r="156" spans="1:15" ht="12.75">
      <c r="A156" t="s">
        <v>186</v>
      </c>
      <c r="B156" s="10">
        <v>-2616.8379609148187</v>
      </c>
      <c r="C156" s="10">
        <v>-861.8717061925181</v>
      </c>
      <c r="D156" s="10">
        <v>1070.0418884469218</v>
      </c>
      <c r="E156" s="10">
        <v>-1194.0016610224316</v>
      </c>
      <c r="F156" s="10">
        <v>-84.35969632512696</v>
      </c>
      <c r="G156" s="10">
        <v>2511.156561438329</v>
      </c>
      <c r="H156" s="10">
        <v>1253.1221726022154</v>
      </c>
      <c r="I156" s="10">
        <v>-227.25398053897504</v>
      </c>
      <c r="J156" s="10">
        <v>-124.58821584800138</v>
      </c>
      <c r="K156" s="10">
        <v>-393.1566692562411</v>
      </c>
      <c r="L156" s="10">
        <v>-668</v>
      </c>
      <c r="M156" s="10">
        <v>-668</v>
      </c>
      <c r="N156" s="29"/>
      <c r="O156" s="29"/>
    </row>
    <row r="157" spans="1:15" ht="12.75">
      <c r="A157" t="s">
        <v>187</v>
      </c>
      <c r="B157" s="10">
        <v>426.1620390851813</v>
      </c>
      <c r="C157" s="10">
        <v>-1292.871706192518</v>
      </c>
      <c r="D157" s="10">
        <v>-765.9581115530782</v>
      </c>
      <c r="E157" s="10">
        <v>1470.9983389775684</v>
      </c>
      <c r="F157" s="10">
        <v>140.64030367487305</v>
      </c>
      <c r="G157" s="10">
        <v>-748.8434385616711</v>
      </c>
      <c r="H157" s="10">
        <v>-94.8778273977845</v>
      </c>
      <c r="I157" s="10">
        <v>-58.25398053897504</v>
      </c>
      <c r="J157" s="10">
        <v>48.411784151998624</v>
      </c>
      <c r="K157" s="10">
        <v>587.8433307437589</v>
      </c>
      <c r="L157" s="10">
        <v>-287</v>
      </c>
      <c r="M157" s="10">
        <v>-287</v>
      </c>
      <c r="N157" s="29"/>
      <c r="O157" s="29"/>
    </row>
    <row r="158" spans="1:15" ht="12.75">
      <c r="A158" t="s">
        <v>188</v>
      </c>
      <c r="B158" s="10">
        <v>-907.8379609148187</v>
      </c>
      <c r="C158" s="10">
        <v>1010.1282938074819</v>
      </c>
      <c r="D158" s="10">
        <v>849.0418884469218</v>
      </c>
      <c r="E158" s="10">
        <v>-1282.0016610224316</v>
      </c>
      <c r="F158" s="10">
        <v>-84.35969632512696</v>
      </c>
      <c r="G158" s="10">
        <v>22.156561438328936</v>
      </c>
      <c r="H158" s="10">
        <v>-94.8778273977845</v>
      </c>
      <c r="I158" s="10">
        <v>-248.25398053897504</v>
      </c>
      <c r="J158" s="10">
        <v>-124.58821584800138</v>
      </c>
      <c r="K158" s="10">
        <v>-478.1566692562411</v>
      </c>
      <c r="L158" s="10">
        <v>-1339</v>
      </c>
      <c r="M158" s="10">
        <v>-1339</v>
      </c>
      <c r="N158" s="29"/>
      <c r="O158" s="29"/>
    </row>
    <row r="159" spans="1:15" ht="12.75">
      <c r="A159" t="s">
        <v>189</v>
      </c>
      <c r="B159" s="10">
        <v>-1414.8379609148187</v>
      </c>
      <c r="C159" s="10">
        <v>670.1282938074819</v>
      </c>
      <c r="D159" s="10">
        <v>823.0418884469218</v>
      </c>
      <c r="E159" s="10">
        <v>-1279.0016610224316</v>
      </c>
      <c r="F159" s="10">
        <v>-84.35969632512696</v>
      </c>
      <c r="G159" s="10">
        <v>1416.156561438329</v>
      </c>
      <c r="H159" s="10">
        <v>90.1221726022155</v>
      </c>
      <c r="I159" s="10">
        <v>-227.25398053897504</v>
      </c>
      <c r="J159" s="10">
        <v>-124.58821584800138</v>
      </c>
      <c r="K159" s="10">
        <v>-518.1566692562411</v>
      </c>
      <c r="L159" s="10">
        <v>-649</v>
      </c>
      <c r="M159" s="10">
        <v>-649</v>
      </c>
      <c r="N159" s="29"/>
      <c r="O159" s="29"/>
    </row>
    <row r="160" spans="1:15" ht="12.75">
      <c r="A160" t="s">
        <v>190</v>
      </c>
      <c r="B160" s="10">
        <v>-1201.8379609148187</v>
      </c>
      <c r="C160" s="10">
        <v>73.1282938074819</v>
      </c>
      <c r="D160" s="10">
        <v>563.0418884469218</v>
      </c>
      <c r="E160" s="10">
        <v>-1648.0016610224316</v>
      </c>
      <c r="F160" s="10">
        <v>-84.35969632512696</v>
      </c>
      <c r="G160" s="10">
        <v>2174.156561438329</v>
      </c>
      <c r="H160" s="10">
        <v>-94.8778273977845</v>
      </c>
      <c r="I160" s="10">
        <v>-248.25398053897504</v>
      </c>
      <c r="J160" s="10">
        <v>-124.58821584800138</v>
      </c>
      <c r="K160" s="10">
        <v>-607.1566692562411</v>
      </c>
      <c r="L160" s="10">
        <v>-1199</v>
      </c>
      <c r="M160" s="10">
        <v>-1199</v>
      </c>
      <c r="N160" s="29"/>
      <c r="O160" s="29"/>
    </row>
    <row r="161" spans="1:15" ht="12.75">
      <c r="A161" t="s">
        <v>191</v>
      </c>
      <c r="B161" s="10">
        <v>1929.1620390851813</v>
      </c>
      <c r="C161" s="10">
        <v>2442.128293807482</v>
      </c>
      <c r="D161" s="10">
        <v>661.0418884469218</v>
      </c>
      <c r="E161" s="10">
        <v>-1095.0016610224316</v>
      </c>
      <c r="F161" s="10">
        <v>-84.35969632512696</v>
      </c>
      <c r="G161" s="10">
        <v>-3522.843438561671</v>
      </c>
      <c r="H161" s="10">
        <v>-94.8778273977845</v>
      </c>
      <c r="I161" s="10">
        <v>-117.25398053897504</v>
      </c>
      <c r="J161" s="10">
        <v>49.411784151998624</v>
      </c>
      <c r="K161" s="10">
        <v>-345.1566692562411</v>
      </c>
      <c r="L161" s="10">
        <v>-178</v>
      </c>
      <c r="M161" s="10">
        <v>-178</v>
      </c>
      <c r="N161" s="29"/>
      <c r="O161" s="29"/>
    </row>
    <row r="162" spans="1:15" ht="12.75">
      <c r="A162" t="s">
        <v>192</v>
      </c>
      <c r="B162" s="10">
        <v>-1737.8379609148187</v>
      </c>
      <c r="C162" s="10">
        <v>-867.8717061925181</v>
      </c>
      <c r="D162" s="10">
        <v>313.0418884469218</v>
      </c>
      <c r="E162" s="10">
        <v>-1913.0016610224316</v>
      </c>
      <c r="F162" s="10">
        <v>-84.35969632512696</v>
      </c>
      <c r="G162" s="10">
        <v>4450.156561438329</v>
      </c>
      <c r="H162" s="10">
        <v>613.1221726022155</v>
      </c>
      <c r="I162" s="10">
        <v>-248.25398053897504</v>
      </c>
      <c r="J162" s="10">
        <v>-124.58821584800138</v>
      </c>
      <c r="K162" s="10">
        <v>-521.1566692562411</v>
      </c>
      <c r="L162" s="10">
        <v>-121</v>
      </c>
      <c r="M162" s="10">
        <v>-121</v>
      </c>
      <c r="N162" s="29"/>
      <c r="O162" s="29"/>
    </row>
    <row r="163" spans="1:15" ht="12.75">
      <c r="A163" t="s">
        <v>193</v>
      </c>
      <c r="B163" s="10">
        <v>502.1620390851813</v>
      </c>
      <c r="C163" s="10">
        <v>568.1282938074819</v>
      </c>
      <c r="D163" s="10">
        <v>621.0418884469218</v>
      </c>
      <c r="E163" s="10">
        <v>-1247.0016610224316</v>
      </c>
      <c r="F163" s="10">
        <v>-84.35969632512696</v>
      </c>
      <c r="G163" s="10">
        <v>-1713.843438561671</v>
      </c>
      <c r="H163" s="10">
        <v>-94.8778273977845</v>
      </c>
      <c r="I163" s="10">
        <v>-234.25398053897504</v>
      </c>
      <c r="J163" s="10">
        <v>28.411784151998624</v>
      </c>
      <c r="K163" s="10">
        <v>-246.15666925624112</v>
      </c>
      <c r="L163" s="10">
        <v>-1901</v>
      </c>
      <c r="M163" s="10">
        <v>-1901</v>
      </c>
      <c r="N163" s="29"/>
      <c r="O163" s="29"/>
    </row>
    <row r="164" spans="1:15" ht="12.75">
      <c r="A164" t="s">
        <v>194</v>
      </c>
      <c r="B164" s="10">
        <v>1547.1620390851813</v>
      </c>
      <c r="C164" s="10">
        <v>2521.128293807482</v>
      </c>
      <c r="D164" s="10">
        <v>922.0418884469218</v>
      </c>
      <c r="E164" s="10">
        <v>-1106.0016610224316</v>
      </c>
      <c r="F164" s="10">
        <v>-84.35969632512696</v>
      </c>
      <c r="G164" s="10">
        <v>-3063.843438561671</v>
      </c>
      <c r="H164" s="10">
        <v>-94.8778273977845</v>
      </c>
      <c r="I164" s="10">
        <v>-188.25398053897504</v>
      </c>
      <c r="J164" s="10">
        <v>27.411784151998624</v>
      </c>
      <c r="K164" s="10">
        <v>-169.15666925624112</v>
      </c>
      <c r="L164" s="10">
        <v>311</v>
      </c>
      <c r="M164" s="10">
        <v>311</v>
      </c>
      <c r="N164" s="29"/>
      <c r="O164" s="29"/>
    </row>
    <row r="165" spans="1:15" ht="12.75">
      <c r="A165" t="s">
        <v>195</v>
      </c>
      <c r="B165" s="10">
        <v>-554.8379609148187</v>
      </c>
      <c r="C165" s="10">
        <v>253.1282938074819</v>
      </c>
      <c r="D165" s="10">
        <v>282.0418884469218</v>
      </c>
      <c r="E165" s="10">
        <v>-1015.0016610224316</v>
      </c>
      <c r="F165" s="10">
        <v>-84.35969632512696</v>
      </c>
      <c r="G165" s="10">
        <v>870.1565614383289</v>
      </c>
      <c r="H165" s="10">
        <v>-94.8778273977845</v>
      </c>
      <c r="I165" s="10">
        <v>-248.25398053897504</v>
      </c>
      <c r="J165" s="10">
        <v>-124.58821584800138</v>
      </c>
      <c r="K165" s="10">
        <v>-352.1566692562411</v>
      </c>
      <c r="L165" s="10">
        <v>-1069</v>
      </c>
      <c r="M165" s="10">
        <v>-1069</v>
      </c>
      <c r="N165" s="29"/>
      <c r="O165" s="29"/>
    </row>
    <row r="166" spans="1:15" ht="12.75">
      <c r="A166" t="s">
        <v>196</v>
      </c>
      <c r="B166" s="10">
        <v>-1196.8379609148187</v>
      </c>
      <c r="C166" s="10">
        <v>924.1282938074819</v>
      </c>
      <c r="D166" s="10">
        <v>1229.0418884469218</v>
      </c>
      <c r="E166" s="10">
        <v>-783.0016610224316</v>
      </c>
      <c r="F166" s="10">
        <v>-84.35969632512696</v>
      </c>
      <c r="G166" s="10">
        <v>-1427.843438561671</v>
      </c>
      <c r="H166" s="10">
        <v>3.1221726022154996</v>
      </c>
      <c r="I166" s="10">
        <v>-188.25398053897504</v>
      </c>
      <c r="J166" s="10">
        <v>-124.58821584800138</v>
      </c>
      <c r="K166" s="10">
        <v>-529.1566692562411</v>
      </c>
      <c r="L166" s="10">
        <v>-2178</v>
      </c>
      <c r="M166" s="10">
        <v>-2178</v>
      </c>
      <c r="N166" s="29"/>
      <c r="O166" s="29"/>
    </row>
    <row r="167" spans="1:15" ht="12.75">
      <c r="A167" t="s">
        <v>197</v>
      </c>
      <c r="B167" s="10">
        <v>-1459.8379609148187</v>
      </c>
      <c r="C167" s="10">
        <v>-313.8717061925181</v>
      </c>
      <c r="D167" s="10">
        <v>-51.9581115530782</v>
      </c>
      <c r="E167" s="10">
        <v>-1063.0016610224316</v>
      </c>
      <c r="F167" s="10">
        <v>-84.35969632512696</v>
      </c>
      <c r="G167" s="10">
        <v>2810.156561438329</v>
      </c>
      <c r="H167" s="10">
        <v>122.1221726022155</v>
      </c>
      <c r="I167" s="10">
        <v>-294.25398053897504</v>
      </c>
      <c r="J167" s="10">
        <v>-124.58821584800138</v>
      </c>
      <c r="K167" s="10">
        <v>185.84333074375888</v>
      </c>
      <c r="L167" s="10">
        <v>-274</v>
      </c>
      <c r="M167" s="10">
        <v>-274</v>
      </c>
      <c r="N167" s="29"/>
      <c r="O167" s="29"/>
    </row>
    <row r="168" spans="1:15" ht="12.75">
      <c r="A168" t="s">
        <v>198</v>
      </c>
      <c r="B168" s="10">
        <v>-1143.8379609148187</v>
      </c>
      <c r="C168" s="10">
        <v>-286.8717061925181</v>
      </c>
      <c r="D168" s="10">
        <v>475.0418884469218</v>
      </c>
      <c r="E168" s="10">
        <v>-1070.0016610224316</v>
      </c>
      <c r="F168" s="10">
        <v>-84.35969632512696</v>
      </c>
      <c r="G168" s="10">
        <v>1043.156561438329</v>
      </c>
      <c r="H168" s="10">
        <v>-45.8778273977845</v>
      </c>
      <c r="I168" s="10">
        <v>-248.25398053897504</v>
      </c>
      <c r="J168" s="10">
        <v>-124.58821584800138</v>
      </c>
      <c r="K168" s="10">
        <v>-365.1566692562411</v>
      </c>
      <c r="L168" s="10">
        <v>-1851</v>
      </c>
      <c r="M168" s="10">
        <v>-1851</v>
      </c>
      <c r="N168" s="29"/>
      <c r="O168" s="29"/>
    </row>
    <row r="169" spans="1:15" ht="12.75">
      <c r="A169" t="s">
        <v>199</v>
      </c>
      <c r="B169" s="10">
        <v>-859.8379609148187</v>
      </c>
      <c r="C169" s="10">
        <v>1036.128293807482</v>
      </c>
      <c r="D169" s="10">
        <v>528.0418884469218</v>
      </c>
      <c r="E169" s="10">
        <v>-1106.0016610224316</v>
      </c>
      <c r="F169" s="10">
        <v>-84.35969632512696</v>
      </c>
      <c r="G169" s="10">
        <v>1539.156561438329</v>
      </c>
      <c r="H169" s="10">
        <v>-94.8778273977845</v>
      </c>
      <c r="I169" s="10">
        <v>-248.25398053897504</v>
      </c>
      <c r="J169" s="10">
        <v>-124.58821584800138</v>
      </c>
      <c r="K169" s="10">
        <v>-348.1566692562411</v>
      </c>
      <c r="L169" s="10">
        <v>237</v>
      </c>
      <c r="M169" s="10">
        <v>237</v>
      </c>
      <c r="N169" s="29"/>
      <c r="O169" s="29"/>
    </row>
    <row r="170" spans="1:15" ht="12.75">
      <c r="A170" t="s">
        <v>200</v>
      </c>
      <c r="B170" s="10">
        <v>-2401.8379609148187</v>
      </c>
      <c r="C170" s="10">
        <v>-347.8717061925181</v>
      </c>
      <c r="D170" s="10">
        <v>724.0418884469218</v>
      </c>
      <c r="E170" s="10">
        <v>-666.0016610224316</v>
      </c>
      <c r="F170" s="10">
        <v>-84.35969632512696</v>
      </c>
      <c r="G170" s="10">
        <v>3242.156561438329</v>
      </c>
      <c r="H170" s="10">
        <v>468.1221726022155</v>
      </c>
      <c r="I170" s="10">
        <v>-227.25398053897504</v>
      </c>
      <c r="J170" s="10">
        <v>-124.58821584800138</v>
      </c>
      <c r="K170" s="10">
        <v>-464.1566692562411</v>
      </c>
      <c r="L170" s="10">
        <v>118</v>
      </c>
      <c r="M170" s="10">
        <v>118</v>
      </c>
      <c r="N170" s="29"/>
      <c r="O170" s="29"/>
    </row>
    <row r="171" spans="1:15" ht="12.75">
      <c r="A171" t="s">
        <v>201</v>
      </c>
      <c r="B171" s="10">
        <v>-1653.8379609148187</v>
      </c>
      <c r="C171" s="10">
        <v>391.1282938074819</v>
      </c>
      <c r="D171" s="10">
        <v>541.0418884469218</v>
      </c>
      <c r="E171" s="10">
        <v>-1205.0016610224316</v>
      </c>
      <c r="F171" s="10">
        <v>-84.35969632512696</v>
      </c>
      <c r="G171" s="10">
        <v>1802.156561438329</v>
      </c>
      <c r="H171" s="10">
        <v>116.1221726022155</v>
      </c>
      <c r="I171" s="10">
        <v>-272.25398053897504</v>
      </c>
      <c r="J171" s="10">
        <v>-124.58821584800138</v>
      </c>
      <c r="K171" s="10">
        <v>-261.1566692562411</v>
      </c>
      <c r="L171" s="10">
        <v>-751</v>
      </c>
      <c r="M171" s="10">
        <v>-751</v>
      </c>
      <c r="N171" s="29"/>
      <c r="O171" s="29"/>
    </row>
    <row r="172" spans="1:15" ht="12.75">
      <c r="A172" t="s">
        <v>202</v>
      </c>
      <c r="B172" s="10">
        <v>1546.1620390851813</v>
      </c>
      <c r="C172" s="10">
        <v>940.1282938074819</v>
      </c>
      <c r="D172" s="10">
        <v>-118.9581115530782</v>
      </c>
      <c r="E172" s="10">
        <v>-192.00166102243156</v>
      </c>
      <c r="F172" s="10">
        <v>-84.35969632512696</v>
      </c>
      <c r="G172" s="10">
        <v>-1808.843438561671</v>
      </c>
      <c r="H172" s="10">
        <v>-94.8778273977845</v>
      </c>
      <c r="I172" s="10">
        <v>-117.25398053897504</v>
      </c>
      <c r="J172" s="10">
        <v>82.41178415199862</v>
      </c>
      <c r="K172" s="10">
        <v>-280.1566692562411</v>
      </c>
      <c r="L172" s="10">
        <v>-128</v>
      </c>
      <c r="M172" s="10">
        <v>-128</v>
      </c>
      <c r="N172" s="29"/>
      <c r="O172" s="29"/>
    </row>
    <row r="173" spans="1:15" ht="12.75">
      <c r="A173" t="s">
        <v>203</v>
      </c>
      <c r="B173" s="10">
        <v>-1729.8379609148187</v>
      </c>
      <c r="C173" s="10">
        <v>426.1282938074819</v>
      </c>
      <c r="D173" s="10">
        <v>432.0418884469218</v>
      </c>
      <c r="E173" s="10">
        <v>-1524.0016610224316</v>
      </c>
      <c r="F173" s="10">
        <v>-84.35969632512696</v>
      </c>
      <c r="G173" s="10">
        <v>913.1565614383289</v>
      </c>
      <c r="H173" s="10">
        <v>52.1221726022155</v>
      </c>
      <c r="I173" s="10">
        <v>-294.25398053897504</v>
      </c>
      <c r="J173" s="10">
        <v>-124.58821584800138</v>
      </c>
      <c r="K173" s="10">
        <v>42.843330743758884</v>
      </c>
      <c r="L173" s="10">
        <v>-1891</v>
      </c>
      <c r="M173" s="10">
        <v>-1891</v>
      </c>
      <c r="N173" s="29"/>
      <c r="O173" s="29"/>
    </row>
    <row r="174" spans="1:15" ht="12.75">
      <c r="A174" t="s">
        <v>204</v>
      </c>
      <c r="B174" s="10">
        <v>1771.1620390851813</v>
      </c>
      <c r="C174" s="10">
        <v>1853.128293807482</v>
      </c>
      <c r="D174" s="10">
        <v>548.0418884469218</v>
      </c>
      <c r="E174" s="10">
        <v>-599.0016610224316</v>
      </c>
      <c r="F174" s="10">
        <v>-65.35969632512696</v>
      </c>
      <c r="G174" s="10">
        <v>-2146.843438561671</v>
      </c>
      <c r="H174" s="10">
        <v>-94.8778273977845</v>
      </c>
      <c r="I174" s="10">
        <v>-117.25398053897504</v>
      </c>
      <c r="J174" s="10">
        <v>66.41178415199862</v>
      </c>
      <c r="K174" s="10">
        <v>-254.15666925624112</v>
      </c>
      <c r="L174" s="10">
        <v>961</v>
      </c>
      <c r="M174" s="10">
        <v>961</v>
      </c>
      <c r="N174" s="29"/>
      <c r="O174" s="29"/>
    </row>
    <row r="175" spans="1:15" ht="12.75">
      <c r="A175" t="s">
        <v>205</v>
      </c>
      <c r="B175" s="10">
        <v>-856.8379609148187</v>
      </c>
      <c r="C175" s="10">
        <v>362.1282938074819</v>
      </c>
      <c r="D175" s="10">
        <v>468.0418884469218</v>
      </c>
      <c r="E175" s="10">
        <v>-687.0016610224316</v>
      </c>
      <c r="F175" s="10">
        <v>-84.35969632512696</v>
      </c>
      <c r="G175" s="10">
        <v>908.1565614383289</v>
      </c>
      <c r="H175" s="10">
        <v>-45.8778273977845</v>
      </c>
      <c r="I175" s="10">
        <v>-227.25398053897504</v>
      </c>
      <c r="J175" s="10">
        <v>-124.58821584800138</v>
      </c>
      <c r="K175" s="10">
        <v>-452.1566692562411</v>
      </c>
      <c r="L175" s="10">
        <v>-740</v>
      </c>
      <c r="M175" s="10">
        <v>-740</v>
      </c>
      <c r="N175" s="29"/>
      <c r="O175" s="29"/>
    </row>
    <row r="176" spans="1:15" ht="12.75">
      <c r="A176" t="s">
        <v>206</v>
      </c>
      <c r="B176" s="10">
        <v>-496.8379609148187</v>
      </c>
      <c r="C176" s="10">
        <v>-332.8717061925181</v>
      </c>
      <c r="D176" s="10">
        <v>68.0418884469218</v>
      </c>
      <c r="E176" s="10">
        <v>-478.00166102243156</v>
      </c>
      <c r="F176" s="10">
        <v>-84.35969632512696</v>
      </c>
      <c r="G176" s="10">
        <v>-378.84343856167106</v>
      </c>
      <c r="H176" s="10">
        <v>-91.8778273977845</v>
      </c>
      <c r="I176" s="10">
        <v>-227.25398053897504</v>
      </c>
      <c r="J176" s="10">
        <v>-124.58821584800138</v>
      </c>
      <c r="K176" s="10">
        <v>-157.15666925624112</v>
      </c>
      <c r="L176" s="10">
        <v>-2304</v>
      </c>
      <c r="M176" s="10">
        <v>-2304</v>
      </c>
      <c r="N176" s="29"/>
      <c r="O176" s="29"/>
    </row>
    <row r="177" spans="1:15" ht="12.75">
      <c r="A177" t="s">
        <v>207</v>
      </c>
      <c r="B177" s="10">
        <v>-1960.8379609148187</v>
      </c>
      <c r="C177" s="10">
        <v>-906.8717061925181</v>
      </c>
      <c r="D177" s="10">
        <v>-237.9581115530782</v>
      </c>
      <c r="E177" s="10">
        <v>-1652.0016610224316</v>
      </c>
      <c r="F177" s="10">
        <v>-84.35969632512696</v>
      </c>
      <c r="G177" s="10">
        <v>4757.156561438329</v>
      </c>
      <c r="H177" s="10">
        <v>254.1221726022155</v>
      </c>
      <c r="I177" s="10">
        <v>-294.25398053897504</v>
      </c>
      <c r="J177" s="10">
        <v>-124.58821584800138</v>
      </c>
      <c r="K177" s="10">
        <v>-433.1566692562411</v>
      </c>
      <c r="L177" s="10">
        <v>-683</v>
      </c>
      <c r="M177" s="10">
        <v>-683</v>
      </c>
      <c r="N177" s="29"/>
      <c r="O177" s="29"/>
    </row>
    <row r="178" spans="1:15" ht="12.75">
      <c r="A178" t="s">
        <v>208</v>
      </c>
      <c r="B178" s="10">
        <v>752.1620390851813</v>
      </c>
      <c r="C178" s="10">
        <v>1267.128293807482</v>
      </c>
      <c r="D178" s="10">
        <v>701.0418884469218</v>
      </c>
      <c r="E178" s="10">
        <v>-1060.0016610224316</v>
      </c>
      <c r="F178" s="10">
        <v>-84.35969632512696</v>
      </c>
      <c r="G178" s="10">
        <v>-2588.843438561671</v>
      </c>
      <c r="H178" s="10">
        <v>-94.8778273977845</v>
      </c>
      <c r="I178" s="10">
        <v>-234.25398053897504</v>
      </c>
      <c r="J178" s="10">
        <v>-81.58821584800138</v>
      </c>
      <c r="K178" s="10">
        <v>-133.15666925624112</v>
      </c>
      <c r="L178" s="10">
        <v>-1557</v>
      </c>
      <c r="M178" s="10">
        <v>-1557</v>
      </c>
      <c r="N178" s="29"/>
      <c r="O178" s="29"/>
    </row>
    <row r="179" spans="1:15" ht="12.75">
      <c r="A179" t="s">
        <v>209</v>
      </c>
      <c r="B179" s="10">
        <v>-1357.8379609148187</v>
      </c>
      <c r="C179" s="10">
        <v>-635.8717061925181</v>
      </c>
      <c r="D179" s="10">
        <v>-97.9581115530782</v>
      </c>
      <c r="E179" s="10">
        <v>-1049.0016610224316</v>
      </c>
      <c r="F179" s="10">
        <v>-84.35969632512696</v>
      </c>
      <c r="G179" s="10">
        <v>1419.156561438329</v>
      </c>
      <c r="H179" s="10">
        <v>-94.8778273977845</v>
      </c>
      <c r="I179" s="10">
        <v>-294.25398053897504</v>
      </c>
      <c r="J179" s="10">
        <v>-124.58821584800138</v>
      </c>
      <c r="K179" s="10">
        <v>-29.156669256241116</v>
      </c>
      <c r="L179" s="10">
        <v>-2349</v>
      </c>
      <c r="M179" s="10">
        <v>-2349</v>
      </c>
      <c r="N179" s="29"/>
      <c r="O179" s="29"/>
    </row>
    <row r="180" spans="1:15" ht="12.75">
      <c r="A180" t="s">
        <v>210</v>
      </c>
      <c r="B180" s="10">
        <v>-1627.8379609148187</v>
      </c>
      <c r="C180" s="10">
        <v>1332.128293807482</v>
      </c>
      <c r="D180" s="10">
        <v>596.0418884469218</v>
      </c>
      <c r="E180" s="10">
        <v>-1197.0016610224316</v>
      </c>
      <c r="F180" s="10">
        <v>-84.35969632512696</v>
      </c>
      <c r="G180" s="10">
        <v>1679.156561438329</v>
      </c>
      <c r="H180" s="10">
        <v>185.1221726022155</v>
      </c>
      <c r="I180" s="10">
        <v>-203.25398053897504</v>
      </c>
      <c r="J180" s="10">
        <v>-124.58821584800138</v>
      </c>
      <c r="K180" s="10">
        <v>-273.1566692562411</v>
      </c>
      <c r="L180" s="10">
        <v>282</v>
      </c>
      <c r="M180" s="10">
        <v>282</v>
      </c>
      <c r="N180" s="29"/>
      <c r="O180" s="29"/>
    </row>
    <row r="181" spans="1:15" ht="12.75">
      <c r="A181" t="s">
        <v>211</v>
      </c>
      <c r="B181" s="10">
        <v>-2000.8379609148187</v>
      </c>
      <c r="C181" s="10">
        <v>-623.8717061925181</v>
      </c>
      <c r="D181" s="10">
        <v>652.0418884469218</v>
      </c>
      <c r="E181" s="10">
        <v>-1511.0016610224316</v>
      </c>
      <c r="F181" s="10">
        <v>-84.35969632512696</v>
      </c>
      <c r="G181" s="10">
        <v>2615.156561438329</v>
      </c>
      <c r="H181" s="10">
        <v>69.1221726022155</v>
      </c>
      <c r="I181" s="10">
        <v>-294.25398053897504</v>
      </c>
      <c r="J181" s="10">
        <v>-124.58821584800138</v>
      </c>
      <c r="K181" s="10">
        <v>-73.15666925624112</v>
      </c>
      <c r="L181" s="10">
        <v>-1376</v>
      </c>
      <c r="M181" s="10">
        <v>-1376</v>
      </c>
      <c r="N181" s="29"/>
      <c r="O181" s="29"/>
    </row>
    <row r="182" spans="1:15" ht="12.75">
      <c r="A182" t="s">
        <v>212</v>
      </c>
      <c r="B182" s="10">
        <v>-1282.8379609148187</v>
      </c>
      <c r="C182" s="10">
        <v>405.1282938074819</v>
      </c>
      <c r="D182" s="10">
        <v>444.0418884469218</v>
      </c>
      <c r="E182" s="10">
        <v>-973.0016610224316</v>
      </c>
      <c r="F182" s="10">
        <v>-84.35969632512696</v>
      </c>
      <c r="G182" s="10">
        <v>1509.156561438329</v>
      </c>
      <c r="H182" s="10">
        <v>-68.8778273977845</v>
      </c>
      <c r="I182" s="10">
        <v>-227.25398053897504</v>
      </c>
      <c r="J182" s="10">
        <v>-124.58821584800138</v>
      </c>
      <c r="K182" s="10">
        <v>-649.1566692562411</v>
      </c>
      <c r="L182" s="10">
        <v>-1052</v>
      </c>
      <c r="M182" s="10">
        <v>-1052</v>
      </c>
      <c r="N182" s="29"/>
      <c r="O182" s="29"/>
    </row>
    <row r="183" spans="1:15" ht="12.75">
      <c r="A183" t="s">
        <v>213</v>
      </c>
      <c r="B183" s="10">
        <v>-1332.8379609148187</v>
      </c>
      <c r="C183" s="10">
        <v>238.1282938074819</v>
      </c>
      <c r="D183" s="10">
        <v>1031.0418884469218</v>
      </c>
      <c r="E183" s="10">
        <v>-834.0016610224316</v>
      </c>
      <c r="F183" s="10">
        <v>-84.35969632512696</v>
      </c>
      <c r="G183" s="10">
        <v>1231.156561438329</v>
      </c>
      <c r="H183" s="10">
        <v>-94.8778273977845</v>
      </c>
      <c r="I183" s="10">
        <v>-227.25398053897504</v>
      </c>
      <c r="J183" s="10">
        <v>-124.58821584800138</v>
      </c>
      <c r="K183" s="10">
        <v>-603.1566692562411</v>
      </c>
      <c r="L183" s="10">
        <v>-801</v>
      </c>
      <c r="M183" s="10">
        <v>-801</v>
      </c>
      <c r="N183" s="29"/>
      <c r="O183" s="29"/>
    </row>
    <row r="184" spans="1:15" ht="12.75">
      <c r="A184" t="s">
        <v>214</v>
      </c>
      <c r="B184" s="10">
        <v>-859.8379609148187</v>
      </c>
      <c r="C184" s="10">
        <v>106.1282938074819</v>
      </c>
      <c r="D184" s="10">
        <v>936.0418884469218</v>
      </c>
      <c r="E184" s="10">
        <v>-1758.0016610224316</v>
      </c>
      <c r="F184" s="10">
        <v>-84.35969632512696</v>
      </c>
      <c r="G184" s="10">
        <v>-459.84343856167106</v>
      </c>
      <c r="H184" s="10">
        <v>92.1221726022155</v>
      </c>
      <c r="I184" s="10">
        <v>-234.25398053897504</v>
      </c>
      <c r="J184" s="10">
        <v>-82.58821584800138</v>
      </c>
      <c r="K184" s="10">
        <v>-202.15666925624112</v>
      </c>
      <c r="L184" s="10">
        <v>-2547</v>
      </c>
      <c r="M184" s="10">
        <v>-2547</v>
      </c>
      <c r="N184" s="29"/>
      <c r="O184" s="29"/>
    </row>
    <row r="185" spans="1:15" ht="12.75">
      <c r="A185" t="s">
        <v>215</v>
      </c>
      <c r="B185" s="10">
        <v>-1266.8379609148187</v>
      </c>
      <c r="C185" s="10">
        <v>1347.128293807482</v>
      </c>
      <c r="D185" s="10">
        <v>427.0418884469218</v>
      </c>
      <c r="E185" s="10">
        <v>-1355.0016610224316</v>
      </c>
      <c r="F185" s="10">
        <v>-84.35969632512696</v>
      </c>
      <c r="G185" s="10">
        <v>2109.156561438329</v>
      </c>
      <c r="H185" s="10">
        <v>59.1221726022155</v>
      </c>
      <c r="I185" s="10">
        <v>-203.25398053897504</v>
      </c>
      <c r="J185" s="10">
        <v>-124.58821584800138</v>
      </c>
      <c r="K185" s="10">
        <v>-206.15666925624112</v>
      </c>
      <c r="L185" s="10">
        <v>702</v>
      </c>
      <c r="M185" s="10">
        <v>702</v>
      </c>
      <c r="N185" s="29"/>
      <c r="O185" s="29"/>
    </row>
    <row r="186" spans="1:15" ht="12.75">
      <c r="A186" t="s">
        <v>216</v>
      </c>
      <c r="B186" s="10">
        <v>14.162039085181277</v>
      </c>
      <c r="C186" s="10">
        <v>550.1282938074819</v>
      </c>
      <c r="D186" s="10">
        <v>210.0418884469218</v>
      </c>
      <c r="E186" s="10">
        <v>628.9983389775684</v>
      </c>
      <c r="F186" s="10">
        <v>25.64030367487304</v>
      </c>
      <c r="G186" s="10">
        <v>92.15656143832894</v>
      </c>
      <c r="H186" s="10">
        <v>-94.8778273977845</v>
      </c>
      <c r="I186" s="10">
        <v>-248.25398053897504</v>
      </c>
      <c r="J186" s="10">
        <v>-124.58821584800138</v>
      </c>
      <c r="K186" s="10">
        <v>-175.15666925624112</v>
      </c>
      <c r="L186" s="10">
        <v>878</v>
      </c>
      <c r="M186" s="10">
        <v>878</v>
      </c>
      <c r="N186" s="29"/>
      <c r="O186" s="29"/>
    </row>
    <row r="187" spans="1:15" ht="12.75">
      <c r="A187" t="s">
        <v>217</v>
      </c>
      <c r="B187" s="10">
        <v>-1983.8379609148187</v>
      </c>
      <c r="C187" s="10">
        <v>160.1282938074819</v>
      </c>
      <c r="D187" s="10">
        <v>765.0418884469218</v>
      </c>
      <c r="E187" s="10">
        <v>-1159.0016610224316</v>
      </c>
      <c r="F187" s="10">
        <v>-84.35969632512696</v>
      </c>
      <c r="G187" s="10">
        <v>1857.156561438329</v>
      </c>
      <c r="H187" s="10">
        <v>485.1221726022155</v>
      </c>
      <c r="I187" s="10">
        <v>-227.25398053897504</v>
      </c>
      <c r="J187" s="10">
        <v>-124.58821584800138</v>
      </c>
      <c r="K187" s="10">
        <v>-513.1566692562411</v>
      </c>
      <c r="L187" s="10">
        <v>-825</v>
      </c>
      <c r="M187" s="10">
        <v>-825</v>
      </c>
      <c r="N187" s="29"/>
      <c r="O187" s="29"/>
    </row>
    <row r="188" spans="1:15" ht="12.75">
      <c r="A188" t="s">
        <v>218</v>
      </c>
      <c r="B188" s="10">
        <v>-643.8379609148187</v>
      </c>
      <c r="C188" s="10">
        <v>135.1282938074819</v>
      </c>
      <c r="D188" s="10">
        <v>418.0418884469218</v>
      </c>
      <c r="E188" s="10">
        <v>30.998338977568437</v>
      </c>
      <c r="F188" s="10">
        <v>-84.35969632512696</v>
      </c>
      <c r="G188" s="10">
        <v>748.1565614383289</v>
      </c>
      <c r="H188" s="10">
        <v>-94.8778273977845</v>
      </c>
      <c r="I188" s="10">
        <v>-294.25398053897504</v>
      </c>
      <c r="J188" s="10">
        <v>-124.58821584800138</v>
      </c>
      <c r="K188" s="10">
        <v>-86.15666925624112</v>
      </c>
      <c r="L188" s="10">
        <v>4</v>
      </c>
      <c r="M188" s="10">
        <v>4</v>
      </c>
      <c r="N188" s="29"/>
      <c r="O188" s="29"/>
    </row>
    <row r="189" spans="1:15" ht="12.75">
      <c r="A189" t="s">
        <v>219</v>
      </c>
      <c r="B189" s="10">
        <v>-783.8379609148187</v>
      </c>
      <c r="C189" s="10">
        <v>666.1282938074819</v>
      </c>
      <c r="D189" s="10">
        <v>361.0418884469218</v>
      </c>
      <c r="E189" s="10">
        <v>-1230.0016610224316</v>
      </c>
      <c r="F189" s="10">
        <v>-84.35969632512696</v>
      </c>
      <c r="G189" s="10">
        <v>2099.156561438329</v>
      </c>
      <c r="H189" s="10">
        <v>-94.8778273977845</v>
      </c>
      <c r="I189" s="10">
        <v>-203.25398053897504</v>
      </c>
      <c r="J189" s="10">
        <v>-124.58821584800138</v>
      </c>
      <c r="K189" s="10">
        <v>-288.1566692562411</v>
      </c>
      <c r="L189" s="10">
        <v>317</v>
      </c>
      <c r="M189" s="10">
        <v>317</v>
      </c>
      <c r="N189" s="29"/>
      <c r="O189" s="29"/>
    </row>
    <row r="190" spans="1:15" ht="12.75">
      <c r="A190" t="s">
        <v>220</v>
      </c>
      <c r="B190" s="10">
        <v>-1628.8379609148187</v>
      </c>
      <c r="C190" s="10">
        <v>139.1282938074819</v>
      </c>
      <c r="D190" s="10">
        <v>583.0418884469218</v>
      </c>
      <c r="E190" s="10">
        <v>-1494.0016610224316</v>
      </c>
      <c r="F190" s="10">
        <v>-84.35969632512696</v>
      </c>
      <c r="G190" s="10">
        <v>2358.156561438329</v>
      </c>
      <c r="H190" s="10">
        <v>85.1221726022155</v>
      </c>
      <c r="I190" s="10">
        <v>-248.25398053897504</v>
      </c>
      <c r="J190" s="10">
        <v>-124.58821584800138</v>
      </c>
      <c r="K190" s="10">
        <v>-446.1566692562411</v>
      </c>
      <c r="L190" s="10">
        <v>-861</v>
      </c>
      <c r="M190" s="10">
        <v>-861</v>
      </c>
      <c r="N190" s="29"/>
      <c r="O190" s="29"/>
    </row>
    <row r="191" spans="1:15" ht="12.75">
      <c r="A191" t="s">
        <v>221</v>
      </c>
      <c r="B191" s="10">
        <v>-589.8379609148187</v>
      </c>
      <c r="C191" s="10">
        <v>1341.128293807482</v>
      </c>
      <c r="D191" s="10">
        <v>1035.0418884469218</v>
      </c>
      <c r="E191" s="10">
        <v>-920.0016610224316</v>
      </c>
      <c r="F191" s="10">
        <v>-84.35969632512696</v>
      </c>
      <c r="G191" s="10">
        <v>-883.8434385616711</v>
      </c>
      <c r="H191" s="10">
        <v>-62.8778273977845</v>
      </c>
      <c r="I191" s="10">
        <v>-248.25398053897504</v>
      </c>
      <c r="J191" s="10">
        <v>-124.58821584800138</v>
      </c>
      <c r="K191" s="10">
        <v>-402.1566692562411</v>
      </c>
      <c r="L191" s="10">
        <v>-940</v>
      </c>
      <c r="M191" s="10">
        <v>-940</v>
      </c>
      <c r="N191" s="29"/>
      <c r="O191" s="29"/>
    </row>
    <row r="192" spans="1:15" ht="12.75">
      <c r="A192" t="s">
        <v>222</v>
      </c>
      <c r="B192" s="10">
        <v>-375.8379609148187</v>
      </c>
      <c r="C192" s="10">
        <v>429.1282938074819</v>
      </c>
      <c r="D192" s="10">
        <v>151.0418884469218</v>
      </c>
      <c r="E192" s="10">
        <v>-664.0016610224316</v>
      </c>
      <c r="F192" s="10">
        <v>-84.35969632512696</v>
      </c>
      <c r="G192" s="10">
        <v>348.15656143832894</v>
      </c>
      <c r="H192" s="10">
        <v>-53.8778273977845</v>
      </c>
      <c r="I192" s="10">
        <v>-248.25398053897504</v>
      </c>
      <c r="J192" s="10">
        <v>-124.58821584800138</v>
      </c>
      <c r="K192" s="10">
        <v>-328.1566692562411</v>
      </c>
      <c r="L192" s="10">
        <v>-951</v>
      </c>
      <c r="M192" s="10">
        <v>-951</v>
      </c>
      <c r="N192" s="29"/>
      <c r="O192" s="29"/>
    </row>
    <row r="193" spans="1:15" ht="12.75">
      <c r="A193" t="s">
        <v>223</v>
      </c>
      <c r="B193" s="10">
        <v>-1561.8379609148187</v>
      </c>
      <c r="C193" s="10">
        <v>-98.8717061925181</v>
      </c>
      <c r="D193" s="10">
        <v>691.0418884469218</v>
      </c>
      <c r="E193" s="10">
        <v>-751.0016610224316</v>
      </c>
      <c r="F193" s="10">
        <v>-84.35969632512696</v>
      </c>
      <c r="G193" s="10">
        <v>3940.156561438329</v>
      </c>
      <c r="H193" s="10">
        <v>126.1221726022155</v>
      </c>
      <c r="I193" s="10">
        <v>-227.25398053897504</v>
      </c>
      <c r="J193" s="10">
        <v>-124.58821584800138</v>
      </c>
      <c r="K193" s="10">
        <v>-509.1566692562411</v>
      </c>
      <c r="L193" s="10">
        <v>1400</v>
      </c>
      <c r="M193" s="10">
        <v>1400</v>
      </c>
      <c r="N193" s="29"/>
      <c r="O193" s="29"/>
    </row>
    <row r="194" spans="1:15" ht="12.75">
      <c r="A194" t="s">
        <v>224</v>
      </c>
      <c r="B194" s="10">
        <v>866.1620390851813</v>
      </c>
      <c r="C194" s="10">
        <v>1329.128293807482</v>
      </c>
      <c r="D194" s="10">
        <v>798.0418884469218</v>
      </c>
      <c r="E194" s="10">
        <v>-1785.0016610224316</v>
      </c>
      <c r="F194" s="10">
        <v>-84.35969632512696</v>
      </c>
      <c r="G194" s="10">
        <v>-868.8434385616711</v>
      </c>
      <c r="H194" s="10">
        <v>-94.8778273977845</v>
      </c>
      <c r="I194" s="10">
        <v>-117.25398053897504</v>
      </c>
      <c r="J194" s="10">
        <v>73.41178415199862</v>
      </c>
      <c r="K194" s="10">
        <v>9.843330743758884</v>
      </c>
      <c r="L194" s="10">
        <v>126</v>
      </c>
      <c r="M194" s="10">
        <v>126</v>
      </c>
      <c r="N194" s="29"/>
      <c r="O194" s="29"/>
    </row>
    <row r="195" spans="1:15" ht="33.75" customHeight="1">
      <c r="A195" s="28" t="s">
        <v>225</v>
      </c>
      <c r="B195" s="10">
        <v>-1669.8379609148187</v>
      </c>
      <c r="C195" s="10">
        <v>-251.8717061925181</v>
      </c>
      <c r="D195" s="10">
        <v>265.0418884469218</v>
      </c>
      <c r="E195" s="10">
        <v>-832.0016610224316</v>
      </c>
      <c r="F195" s="10">
        <v>-84.35969632512696</v>
      </c>
      <c r="G195" s="10">
        <v>2874.156561438329</v>
      </c>
      <c r="H195" s="10">
        <v>-78.8778273977845</v>
      </c>
      <c r="I195" s="10">
        <v>-102.25398053897504</v>
      </c>
      <c r="J195" s="10">
        <v>-124.58821584800138</v>
      </c>
      <c r="K195" s="10">
        <v>-241.15666925624112</v>
      </c>
      <c r="L195" s="10">
        <v>-246</v>
      </c>
      <c r="M195" s="10">
        <v>-246</v>
      </c>
      <c r="N195" s="29"/>
      <c r="O195" s="29"/>
    </row>
    <row r="196" spans="1:15" ht="12.75">
      <c r="A196" t="s">
        <v>226</v>
      </c>
      <c r="B196" s="10">
        <v>-2258.8379609148187</v>
      </c>
      <c r="C196" s="10">
        <v>117.1282938074819</v>
      </c>
      <c r="D196" s="10">
        <v>385.0418884469218</v>
      </c>
      <c r="E196" s="10">
        <v>-862.0016610224316</v>
      </c>
      <c r="F196" s="10">
        <v>-84.35969632512696</v>
      </c>
      <c r="G196" s="10">
        <v>2758.156561438329</v>
      </c>
      <c r="H196" s="10">
        <v>-64.8778273977845</v>
      </c>
      <c r="I196" s="10">
        <v>-102.25398053897504</v>
      </c>
      <c r="J196" s="10">
        <v>-124.58821584800138</v>
      </c>
      <c r="K196" s="10">
        <v>-377.1566692562411</v>
      </c>
      <c r="L196" s="10">
        <v>-614</v>
      </c>
      <c r="M196" s="10">
        <v>-614</v>
      </c>
      <c r="N196" s="29"/>
      <c r="O196" s="29"/>
    </row>
    <row r="197" spans="1:15" ht="12.75">
      <c r="A197" t="s">
        <v>227</v>
      </c>
      <c r="B197" s="10">
        <v>-2177.8379609148187</v>
      </c>
      <c r="C197" s="10">
        <v>-667.8717061925181</v>
      </c>
      <c r="D197" s="10">
        <v>77.0418884469218</v>
      </c>
      <c r="E197" s="10">
        <v>-704.0016610224316</v>
      </c>
      <c r="F197" s="10">
        <v>-84.35969632512696</v>
      </c>
      <c r="G197" s="10">
        <v>5509.156561438329</v>
      </c>
      <c r="H197" s="10">
        <v>907.1221726022155</v>
      </c>
      <c r="I197" s="10">
        <v>73.74601946102496</v>
      </c>
      <c r="J197" s="10">
        <v>-124.58821584800138</v>
      </c>
      <c r="K197" s="10">
        <v>-400.1566692562411</v>
      </c>
      <c r="L197" s="10">
        <v>2408</v>
      </c>
      <c r="M197" s="10">
        <v>2408</v>
      </c>
      <c r="N197" s="29"/>
      <c r="O197" s="29"/>
    </row>
    <row r="198" spans="1:15" ht="12.75">
      <c r="A198" t="s">
        <v>228</v>
      </c>
      <c r="B198" s="10">
        <v>-696.8379609148187</v>
      </c>
      <c r="C198" s="10">
        <v>1263.128293807482</v>
      </c>
      <c r="D198" s="10">
        <v>785.0418884469218</v>
      </c>
      <c r="E198" s="10">
        <v>-980.0016610224316</v>
      </c>
      <c r="F198" s="10">
        <v>-84.35969632512696</v>
      </c>
      <c r="G198" s="10">
        <v>-776.8434385616711</v>
      </c>
      <c r="H198" s="10">
        <v>74.1221726022155</v>
      </c>
      <c r="I198" s="10">
        <v>-146.25398053897504</v>
      </c>
      <c r="J198" s="10">
        <v>-124.58821584800138</v>
      </c>
      <c r="K198" s="10">
        <v>-408.1566692562411</v>
      </c>
      <c r="L198" s="10">
        <v>-1095</v>
      </c>
      <c r="M198" s="10">
        <v>-1095</v>
      </c>
      <c r="N198" s="29"/>
      <c r="O198" s="29"/>
    </row>
    <row r="199" spans="1:15" ht="12.75">
      <c r="A199" t="s">
        <v>229</v>
      </c>
      <c r="B199" s="10">
        <v>-1474.8379609148187</v>
      </c>
      <c r="C199" s="10">
        <v>-449.8717061925181</v>
      </c>
      <c r="D199" s="10">
        <v>987.0418884469218</v>
      </c>
      <c r="E199" s="10">
        <v>-695.0016610224316</v>
      </c>
      <c r="F199" s="10">
        <v>-84.35969632512696</v>
      </c>
      <c r="G199" s="10">
        <v>1416.156561438329</v>
      </c>
      <c r="H199" s="10">
        <v>421.1221726022155</v>
      </c>
      <c r="I199" s="10">
        <v>-146.25398053897504</v>
      </c>
      <c r="J199" s="10">
        <v>-124.58821584800138</v>
      </c>
      <c r="K199" s="10">
        <v>-377.1566692562411</v>
      </c>
      <c r="L199" s="10">
        <v>-528</v>
      </c>
      <c r="M199" s="10">
        <v>-528</v>
      </c>
      <c r="N199" s="29"/>
      <c r="O199" s="29"/>
    </row>
    <row r="200" spans="1:15" ht="12.75">
      <c r="A200" t="s">
        <v>230</v>
      </c>
      <c r="B200" s="10">
        <v>-2400.8379609148187</v>
      </c>
      <c r="C200" s="10">
        <v>-964.8717061925181</v>
      </c>
      <c r="D200" s="10">
        <v>224.0418884469218</v>
      </c>
      <c r="E200" s="10">
        <v>-1300.0016610224316</v>
      </c>
      <c r="F200" s="10">
        <v>-84.35969632512696</v>
      </c>
      <c r="G200" s="10">
        <v>4574.156561438329</v>
      </c>
      <c r="H200" s="10">
        <v>1074.1221726022154</v>
      </c>
      <c r="I200" s="10">
        <v>331.74601946102496</v>
      </c>
      <c r="J200" s="10">
        <v>-124.58821584800138</v>
      </c>
      <c r="K200" s="10">
        <v>-381.1566692562411</v>
      </c>
      <c r="L200" s="10">
        <v>948</v>
      </c>
      <c r="M200" s="10">
        <v>948</v>
      </c>
      <c r="N200" s="29"/>
      <c r="O200" s="29"/>
    </row>
    <row r="201" spans="1:15" ht="12.75">
      <c r="A201" t="s">
        <v>231</v>
      </c>
      <c r="B201" s="10">
        <v>1045.1620390851813</v>
      </c>
      <c r="C201" s="10">
        <v>1817.128293807482</v>
      </c>
      <c r="D201" s="10">
        <v>757.0418884469218</v>
      </c>
      <c r="E201" s="10">
        <v>-1491.0016610224316</v>
      </c>
      <c r="F201" s="10">
        <v>-84.35969632512696</v>
      </c>
      <c r="G201" s="10">
        <v>-2383.843438561671</v>
      </c>
      <c r="H201" s="10">
        <v>-94.8778273977845</v>
      </c>
      <c r="I201" s="10">
        <v>-146.25398053897504</v>
      </c>
      <c r="J201" s="10">
        <v>-57.588215848001376</v>
      </c>
      <c r="K201" s="10">
        <v>-504.1566692562411</v>
      </c>
      <c r="L201" s="10">
        <v>-1143</v>
      </c>
      <c r="M201" s="10">
        <v>-1143</v>
      </c>
      <c r="N201" s="29"/>
      <c r="O201" s="29"/>
    </row>
    <row r="202" spans="1:15" ht="12.75">
      <c r="A202" t="s">
        <v>232</v>
      </c>
      <c r="B202" s="10">
        <v>-603.8379609148187</v>
      </c>
      <c r="C202" s="10">
        <v>-1031.871706192518</v>
      </c>
      <c r="D202" s="10">
        <v>-300.9581115530782</v>
      </c>
      <c r="E202" s="10">
        <v>-171.00166102243156</v>
      </c>
      <c r="F202" s="10">
        <v>-84.35969632512696</v>
      </c>
      <c r="G202" s="10">
        <v>-37.843438561671064</v>
      </c>
      <c r="H202" s="10">
        <v>-94.8778273977845</v>
      </c>
      <c r="I202" s="10">
        <v>-88.25398053897504</v>
      </c>
      <c r="J202" s="10">
        <v>-124.58821584800138</v>
      </c>
      <c r="K202" s="10">
        <v>53.843330743758884</v>
      </c>
      <c r="L202" s="10">
        <v>-2484</v>
      </c>
      <c r="M202" s="10">
        <v>-2484</v>
      </c>
      <c r="N202" s="29"/>
      <c r="O202" s="29"/>
    </row>
    <row r="203" spans="1:15" ht="12.75">
      <c r="A203" t="s">
        <v>233</v>
      </c>
      <c r="B203" s="10">
        <v>-910.8379609148187</v>
      </c>
      <c r="C203" s="10">
        <v>823.1282938074819</v>
      </c>
      <c r="D203" s="10">
        <v>959.0418884469218</v>
      </c>
      <c r="E203" s="10">
        <v>-1075.0016610224316</v>
      </c>
      <c r="F203" s="10">
        <v>-84.35969632512696</v>
      </c>
      <c r="G203" s="10">
        <v>-417.84343856167106</v>
      </c>
      <c r="H203" s="10">
        <v>125.1221726022155</v>
      </c>
      <c r="I203" s="10">
        <v>-146.25398053897504</v>
      </c>
      <c r="J203" s="10">
        <v>-124.58821584800138</v>
      </c>
      <c r="K203" s="10">
        <v>-411.1566692562411</v>
      </c>
      <c r="L203" s="10">
        <v>-1263</v>
      </c>
      <c r="M203" s="10">
        <v>-1263</v>
      </c>
      <c r="N203" s="29"/>
      <c r="O203" s="29"/>
    </row>
    <row r="204" spans="1:15" ht="12.75">
      <c r="A204" t="s">
        <v>234</v>
      </c>
      <c r="B204" s="10">
        <v>-1494.8379609148187</v>
      </c>
      <c r="C204" s="10">
        <v>-443.8717061925181</v>
      </c>
      <c r="D204" s="10">
        <v>38.0418884469218</v>
      </c>
      <c r="E204" s="10">
        <v>-368.00166102243156</v>
      </c>
      <c r="F204" s="10">
        <v>-84.35969632512696</v>
      </c>
      <c r="G204" s="10">
        <v>2294.156561438329</v>
      </c>
      <c r="H204" s="10">
        <v>165.1221726022155</v>
      </c>
      <c r="I204" s="10">
        <v>-146.25398053897504</v>
      </c>
      <c r="J204" s="10">
        <v>-124.58821584800138</v>
      </c>
      <c r="K204" s="10">
        <v>-175.15666925624112</v>
      </c>
      <c r="L204" s="10">
        <v>-340</v>
      </c>
      <c r="M204" s="10">
        <v>-340</v>
      </c>
      <c r="N204" s="29"/>
      <c r="O204" s="29"/>
    </row>
    <row r="205" spans="1:15" ht="12.75">
      <c r="A205" t="s">
        <v>235</v>
      </c>
      <c r="B205" s="10">
        <v>-2274.8379609148187</v>
      </c>
      <c r="C205" s="10">
        <v>-728.8717061925181</v>
      </c>
      <c r="D205" s="10">
        <v>177.0418884469218</v>
      </c>
      <c r="E205" s="10">
        <v>-1065.0016610224316</v>
      </c>
      <c r="F205" s="10">
        <v>-84.35969632512696</v>
      </c>
      <c r="G205" s="10">
        <v>5239.156561438329</v>
      </c>
      <c r="H205" s="10">
        <v>1132.1221726022154</v>
      </c>
      <c r="I205" s="10">
        <v>-102.25398053897504</v>
      </c>
      <c r="J205" s="10">
        <v>-124.58821584800138</v>
      </c>
      <c r="K205" s="10">
        <v>-460.1566692562411</v>
      </c>
      <c r="L205" s="10">
        <v>1708</v>
      </c>
      <c r="M205" s="10">
        <v>1708</v>
      </c>
      <c r="N205" s="29"/>
      <c r="O205" s="29"/>
    </row>
    <row r="206" spans="1:15" ht="12.75">
      <c r="A206" t="s">
        <v>236</v>
      </c>
      <c r="B206" s="10">
        <v>-1862.8379609148187</v>
      </c>
      <c r="C206" s="10">
        <v>623.1282938074819</v>
      </c>
      <c r="D206" s="10">
        <v>676.0418884469218</v>
      </c>
      <c r="E206" s="10">
        <v>-454.00166102243156</v>
      </c>
      <c r="F206" s="10">
        <v>-84.35969632512696</v>
      </c>
      <c r="G206" s="10">
        <v>3011.156561438329</v>
      </c>
      <c r="H206" s="10">
        <v>882.1221726022155</v>
      </c>
      <c r="I206" s="10">
        <v>-102.25398053897504</v>
      </c>
      <c r="J206" s="10">
        <v>-124.58821584800138</v>
      </c>
      <c r="K206" s="10">
        <v>-373.1566692562411</v>
      </c>
      <c r="L206" s="10">
        <v>2191</v>
      </c>
      <c r="M206" s="10">
        <v>2191</v>
      </c>
      <c r="N206" s="29"/>
      <c r="O206" s="29"/>
    </row>
    <row r="207" spans="1:15" ht="12.75">
      <c r="A207" t="s">
        <v>237</v>
      </c>
      <c r="B207" s="10">
        <v>-1918.8379609148187</v>
      </c>
      <c r="C207" s="10">
        <v>802.1282938074819</v>
      </c>
      <c r="D207" s="10">
        <v>892.0418884469218</v>
      </c>
      <c r="E207" s="10">
        <v>-1018.0016610224316</v>
      </c>
      <c r="F207" s="10">
        <v>-84.35969632512696</v>
      </c>
      <c r="G207" s="10">
        <v>2774.156561438329</v>
      </c>
      <c r="H207" s="10">
        <v>-94.8778273977845</v>
      </c>
      <c r="I207" s="10">
        <v>-102.25398053897504</v>
      </c>
      <c r="J207" s="10">
        <v>-124.58821584800138</v>
      </c>
      <c r="K207" s="10">
        <v>-372.1566692562411</v>
      </c>
      <c r="L207" s="10">
        <v>753</v>
      </c>
      <c r="M207" s="10">
        <v>753</v>
      </c>
      <c r="N207" s="29"/>
      <c r="O207" s="29"/>
    </row>
    <row r="208" spans="1:15" ht="12.75">
      <c r="A208" t="s">
        <v>238</v>
      </c>
      <c r="B208" s="10">
        <v>-1684.8379609148187</v>
      </c>
      <c r="C208" s="10">
        <v>265.1282938074819</v>
      </c>
      <c r="D208" s="10">
        <v>433.0418884469218</v>
      </c>
      <c r="E208" s="10">
        <v>-1110.0016610224316</v>
      </c>
      <c r="F208" s="10">
        <v>-84.35969632512696</v>
      </c>
      <c r="G208" s="10">
        <v>2787.156561438329</v>
      </c>
      <c r="H208" s="10">
        <v>489.1221726022155</v>
      </c>
      <c r="I208" s="10">
        <v>-146.25398053897504</v>
      </c>
      <c r="J208" s="10">
        <v>-124.58821584800138</v>
      </c>
      <c r="K208" s="10">
        <v>-304.1566692562411</v>
      </c>
      <c r="L208" s="10">
        <v>520</v>
      </c>
      <c r="M208" s="10">
        <v>520</v>
      </c>
      <c r="N208" s="29"/>
      <c r="O208" s="29"/>
    </row>
    <row r="209" spans="1:15" ht="12.75">
      <c r="A209" t="s">
        <v>239</v>
      </c>
      <c r="B209" s="10">
        <v>-2590.8379609148187</v>
      </c>
      <c r="C209" s="10">
        <v>15.128293807481896</v>
      </c>
      <c r="D209" s="10">
        <v>446.0418884469218</v>
      </c>
      <c r="E209" s="10">
        <v>-1284.0016610224316</v>
      </c>
      <c r="F209" s="10">
        <v>-84.35969632512696</v>
      </c>
      <c r="G209" s="10">
        <v>5961.156561438329</v>
      </c>
      <c r="H209" s="10">
        <v>820.1221726022155</v>
      </c>
      <c r="I209" s="10">
        <v>998.746019461025</v>
      </c>
      <c r="J209" s="10">
        <v>-124.58821584800138</v>
      </c>
      <c r="K209" s="10">
        <v>-297.1566692562411</v>
      </c>
      <c r="L209" s="10">
        <v>3860</v>
      </c>
      <c r="M209" s="10">
        <v>3860</v>
      </c>
      <c r="N209" s="29"/>
      <c r="O209" s="29"/>
    </row>
    <row r="210" spans="1:15" ht="12.75">
      <c r="A210" t="s">
        <v>240</v>
      </c>
      <c r="B210" s="10">
        <v>-1670.8379609148187</v>
      </c>
      <c r="C210" s="10">
        <v>875.1282938074819</v>
      </c>
      <c r="D210" s="10">
        <v>171.0418884469218</v>
      </c>
      <c r="E210" s="10">
        <v>-1240.0016610224316</v>
      </c>
      <c r="F210" s="10">
        <v>-84.35969632512696</v>
      </c>
      <c r="G210" s="10">
        <v>2880.156561438329</v>
      </c>
      <c r="H210" s="10">
        <v>-94.8778273977845</v>
      </c>
      <c r="I210" s="10">
        <v>485.74601946102496</v>
      </c>
      <c r="J210" s="10">
        <v>-124.58821584800138</v>
      </c>
      <c r="K210" s="10">
        <v>-386.1566692562411</v>
      </c>
      <c r="L210" s="10">
        <v>811</v>
      </c>
      <c r="M210" s="10">
        <v>811</v>
      </c>
      <c r="N210" s="29"/>
      <c r="O210" s="29"/>
    </row>
    <row r="211" spans="1:15" ht="33.75" customHeight="1">
      <c r="A211" s="28" t="s">
        <v>241</v>
      </c>
      <c r="B211" s="10">
        <v>-1567.8379609148187</v>
      </c>
      <c r="C211" s="10">
        <v>-8.871706192518104</v>
      </c>
      <c r="D211" s="10">
        <v>320.0418884469218</v>
      </c>
      <c r="E211" s="10">
        <v>-1534.0016610224316</v>
      </c>
      <c r="F211" s="10">
        <v>-84.35969632512696</v>
      </c>
      <c r="G211" s="10">
        <v>2412.156561438329</v>
      </c>
      <c r="H211" s="10">
        <v>83.1221726022155</v>
      </c>
      <c r="I211" s="10">
        <v>-141.25398053897504</v>
      </c>
      <c r="J211" s="10">
        <v>-124.58821584800138</v>
      </c>
      <c r="K211" s="10">
        <v>198.84333074375888</v>
      </c>
      <c r="L211" s="10">
        <v>-447</v>
      </c>
      <c r="M211" s="10">
        <v>-447</v>
      </c>
      <c r="N211" s="29"/>
      <c r="O211" s="29"/>
    </row>
    <row r="212" spans="1:15" ht="12.75">
      <c r="A212" t="s">
        <v>242</v>
      </c>
      <c r="B212" s="10">
        <v>-1693.8379609148187</v>
      </c>
      <c r="C212" s="10">
        <v>37.128293807481896</v>
      </c>
      <c r="D212" s="10">
        <v>576.0418884469218</v>
      </c>
      <c r="E212" s="10">
        <v>-1012.0016610224316</v>
      </c>
      <c r="F212" s="10">
        <v>-84.35969632512696</v>
      </c>
      <c r="G212" s="10">
        <v>2483.156561438329</v>
      </c>
      <c r="H212" s="10">
        <v>768.1221726022155</v>
      </c>
      <c r="I212" s="10">
        <v>-118.25398053897504</v>
      </c>
      <c r="J212" s="10">
        <v>-124.58821584800138</v>
      </c>
      <c r="K212" s="10">
        <v>-221.15666925624112</v>
      </c>
      <c r="L212" s="10">
        <v>610</v>
      </c>
      <c r="M212" s="10">
        <v>610</v>
      </c>
      <c r="N212" s="29"/>
      <c r="O212" s="29"/>
    </row>
    <row r="213" spans="1:15" ht="12.75">
      <c r="A213" t="s">
        <v>243</v>
      </c>
      <c r="B213" s="10">
        <v>-1331.8379609148187</v>
      </c>
      <c r="C213" s="10">
        <v>544.1282938074819</v>
      </c>
      <c r="D213" s="10">
        <v>718.0418884469218</v>
      </c>
      <c r="E213" s="10">
        <v>-647.0016610224316</v>
      </c>
      <c r="F213" s="10">
        <v>-84.35969632512696</v>
      </c>
      <c r="G213" s="10">
        <v>720.1565614383289</v>
      </c>
      <c r="H213" s="10">
        <v>236.1221726022155</v>
      </c>
      <c r="I213" s="10">
        <v>-141.25398053897504</v>
      </c>
      <c r="J213" s="10">
        <v>-124.58821584800138</v>
      </c>
      <c r="K213" s="10">
        <v>51.843330743758884</v>
      </c>
      <c r="L213" s="10">
        <v>-59</v>
      </c>
      <c r="M213" s="10">
        <v>-59</v>
      </c>
      <c r="N213" s="29"/>
      <c r="O213" s="29"/>
    </row>
    <row r="214" spans="1:15" ht="12.75">
      <c r="A214" t="s">
        <v>244</v>
      </c>
      <c r="B214" s="10">
        <v>-2489.8379609148187</v>
      </c>
      <c r="C214" s="10">
        <v>-479.8717061925181</v>
      </c>
      <c r="D214" s="10">
        <v>455.0418884469218</v>
      </c>
      <c r="E214" s="10">
        <v>-973.0016610224316</v>
      </c>
      <c r="F214" s="10">
        <v>-84.35969632512696</v>
      </c>
      <c r="G214" s="10">
        <v>4122.156561438329</v>
      </c>
      <c r="H214" s="10">
        <v>853.1221726022155</v>
      </c>
      <c r="I214" s="10">
        <v>255.74601946102496</v>
      </c>
      <c r="J214" s="10">
        <v>-124.58821584800138</v>
      </c>
      <c r="K214" s="10">
        <v>-205.15666925624112</v>
      </c>
      <c r="L214" s="10">
        <v>1329</v>
      </c>
      <c r="M214" s="10">
        <v>1329</v>
      </c>
      <c r="N214" s="29"/>
      <c r="O214" s="29"/>
    </row>
    <row r="215" spans="1:15" ht="12.75">
      <c r="A215" t="s">
        <v>245</v>
      </c>
      <c r="B215" s="10">
        <v>-958.8379609148187</v>
      </c>
      <c r="C215" s="10">
        <v>-560.8717061925181</v>
      </c>
      <c r="D215" s="10">
        <v>-192.9581115530782</v>
      </c>
      <c r="E215" s="10">
        <v>-746.0016610224316</v>
      </c>
      <c r="F215" s="10">
        <v>-84.35969632512696</v>
      </c>
      <c r="G215" s="10">
        <v>2999.156561438329</v>
      </c>
      <c r="H215" s="10">
        <v>372.1221726022155</v>
      </c>
      <c r="I215" s="10">
        <v>-118.25398053897504</v>
      </c>
      <c r="J215" s="10">
        <v>-124.58821584800138</v>
      </c>
      <c r="K215" s="10">
        <v>-310.1566692562411</v>
      </c>
      <c r="L215" s="10">
        <v>275</v>
      </c>
      <c r="M215" s="10">
        <v>275</v>
      </c>
      <c r="N215" s="29"/>
      <c r="O215" s="29"/>
    </row>
    <row r="216" spans="1:15" ht="12.75">
      <c r="A216" t="s">
        <v>246</v>
      </c>
      <c r="B216" s="10">
        <v>119.16203908518128</v>
      </c>
      <c r="C216" s="10">
        <v>1607.128293807482</v>
      </c>
      <c r="D216" s="10">
        <v>263.0418884469218</v>
      </c>
      <c r="E216" s="10">
        <v>-284.00166102243156</v>
      </c>
      <c r="F216" s="10">
        <v>-84.35969632512696</v>
      </c>
      <c r="G216" s="10">
        <v>-180.84343856167106</v>
      </c>
      <c r="H216" s="10">
        <v>-94.8778273977845</v>
      </c>
      <c r="I216" s="10">
        <v>-141.25398053897504</v>
      </c>
      <c r="J216" s="10">
        <v>-124.58821584800138</v>
      </c>
      <c r="K216" s="10">
        <v>-218.15666925624112</v>
      </c>
      <c r="L216" s="10">
        <v>861</v>
      </c>
      <c r="M216" s="10">
        <v>861</v>
      </c>
      <c r="N216" s="29"/>
      <c r="O216" s="29"/>
    </row>
    <row r="217" spans="1:15" ht="12.75">
      <c r="A217" t="s">
        <v>247</v>
      </c>
      <c r="B217" s="10">
        <v>-2105.8379609148187</v>
      </c>
      <c r="C217" s="10">
        <v>-496.8717061925181</v>
      </c>
      <c r="D217" s="10">
        <v>734.0418884469218</v>
      </c>
      <c r="E217" s="10">
        <v>-1645.0016610224316</v>
      </c>
      <c r="F217" s="10">
        <v>-84.35969632512696</v>
      </c>
      <c r="G217" s="10">
        <v>3233.156561438329</v>
      </c>
      <c r="H217" s="10">
        <v>1314.1221726022154</v>
      </c>
      <c r="I217" s="10">
        <v>-141.25398053897504</v>
      </c>
      <c r="J217" s="10">
        <v>-124.58821584800138</v>
      </c>
      <c r="K217" s="10">
        <v>-95.15666925624112</v>
      </c>
      <c r="L217" s="10">
        <v>588</v>
      </c>
      <c r="M217" s="10">
        <v>588</v>
      </c>
      <c r="N217" s="29"/>
      <c r="O217" s="29"/>
    </row>
    <row r="218" spans="1:15" ht="12.75">
      <c r="A218" t="s">
        <v>248</v>
      </c>
      <c r="B218" s="10">
        <v>-631.8379609148187</v>
      </c>
      <c r="C218" s="10">
        <v>38.128293807481896</v>
      </c>
      <c r="D218" s="10">
        <v>465.0418884469218</v>
      </c>
      <c r="E218" s="10">
        <v>-1354.0016610224316</v>
      </c>
      <c r="F218" s="10">
        <v>-84.35969632512696</v>
      </c>
      <c r="G218" s="10">
        <v>-168.84343856167106</v>
      </c>
      <c r="H218" s="10">
        <v>4.1221726022155</v>
      </c>
      <c r="I218" s="10">
        <v>-141.25398053897504</v>
      </c>
      <c r="J218" s="10">
        <v>-124.58821584800138</v>
      </c>
      <c r="K218" s="10">
        <v>255.84333074375888</v>
      </c>
      <c r="L218" s="10">
        <v>-1742</v>
      </c>
      <c r="M218" s="10">
        <v>-1742</v>
      </c>
      <c r="N218" s="29"/>
      <c r="O218" s="29"/>
    </row>
    <row r="219" spans="1:15" ht="12.75">
      <c r="A219" t="s">
        <v>249</v>
      </c>
      <c r="B219" s="10">
        <v>-1588.8379609148187</v>
      </c>
      <c r="C219" s="10">
        <v>649.1282938074819</v>
      </c>
      <c r="D219" s="10">
        <v>564.0418884469218</v>
      </c>
      <c r="E219" s="10">
        <v>-286.00166102243156</v>
      </c>
      <c r="F219" s="10">
        <v>-84.35969632512696</v>
      </c>
      <c r="G219" s="10">
        <v>1442.156561438329</v>
      </c>
      <c r="H219" s="10">
        <v>100.1221726022155</v>
      </c>
      <c r="I219" s="10">
        <v>-97.25398053897504</v>
      </c>
      <c r="J219" s="10">
        <v>-124.58821584800138</v>
      </c>
      <c r="K219" s="10">
        <v>90.84333074375888</v>
      </c>
      <c r="L219" s="10">
        <v>665</v>
      </c>
      <c r="M219" s="10">
        <v>665</v>
      </c>
      <c r="N219" s="29"/>
      <c r="O219" s="29"/>
    </row>
    <row r="220" spans="1:15" ht="12.75">
      <c r="A220" t="s">
        <v>250</v>
      </c>
      <c r="B220" s="10">
        <v>-2749.8379609148187</v>
      </c>
      <c r="C220" s="10">
        <v>-566.8717061925181</v>
      </c>
      <c r="D220" s="10">
        <v>687.0418884469218</v>
      </c>
      <c r="E220" s="10">
        <v>-944.0016610224316</v>
      </c>
      <c r="F220" s="10">
        <v>-84.35969632512696</v>
      </c>
      <c r="G220" s="10">
        <v>4199.156561438329</v>
      </c>
      <c r="H220" s="10">
        <v>1012.1221726022155</v>
      </c>
      <c r="I220" s="10">
        <v>277.74601946102496</v>
      </c>
      <c r="J220" s="10">
        <v>-124.58821584800138</v>
      </c>
      <c r="K220" s="10">
        <v>-137.15666925624112</v>
      </c>
      <c r="L220" s="10">
        <v>1569</v>
      </c>
      <c r="M220" s="10">
        <v>1569</v>
      </c>
      <c r="N220" s="29"/>
      <c r="O220" s="29"/>
    </row>
    <row r="221" spans="1:15" ht="12.75">
      <c r="A221" t="s">
        <v>251</v>
      </c>
      <c r="B221" s="10">
        <v>-1374.8379609148187</v>
      </c>
      <c r="C221" s="10">
        <v>768.1282938074819</v>
      </c>
      <c r="D221" s="10">
        <v>600.0418884469218</v>
      </c>
      <c r="E221" s="10">
        <v>-597.0016610224316</v>
      </c>
      <c r="F221" s="10">
        <v>-84.35969632512696</v>
      </c>
      <c r="G221" s="10">
        <v>1764.156561438329</v>
      </c>
      <c r="H221" s="10">
        <v>-94.8778273977845</v>
      </c>
      <c r="I221" s="10">
        <v>-97.25398053897504</v>
      </c>
      <c r="J221" s="10">
        <v>-124.58821584800138</v>
      </c>
      <c r="K221" s="10">
        <v>170.84333074375888</v>
      </c>
      <c r="L221" s="10">
        <v>930</v>
      </c>
      <c r="M221" s="10">
        <v>930</v>
      </c>
      <c r="N221" s="29"/>
      <c r="O221" s="29"/>
    </row>
    <row r="222" spans="1:15" ht="12.75">
      <c r="A222" t="s">
        <v>252</v>
      </c>
      <c r="B222" s="10">
        <v>-62.83796091481872</v>
      </c>
      <c r="C222" s="10">
        <v>40.128293807481896</v>
      </c>
      <c r="D222" s="10">
        <v>-191.9581115530782</v>
      </c>
      <c r="E222" s="10">
        <v>1251.9983389775684</v>
      </c>
      <c r="F222" s="10">
        <v>45.64030367487304</v>
      </c>
      <c r="G222" s="10">
        <v>-312.84343856167106</v>
      </c>
      <c r="H222" s="10">
        <v>-94.8778273977845</v>
      </c>
      <c r="I222" s="10">
        <v>-82.25398053897504</v>
      </c>
      <c r="J222" s="10">
        <v>-124.58821584800138</v>
      </c>
      <c r="K222" s="10">
        <v>-133.15666925624112</v>
      </c>
      <c r="L222" s="10">
        <v>335</v>
      </c>
      <c r="M222" s="10">
        <v>335</v>
      </c>
      <c r="N222" s="29"/>
      <c r="O222" s="29"/>
    </row>
    <row r="223" spans="1:15" ht="33.75" customHeight="1">
      <c r="A223" s="28" t="s">
        <v>253</v>
      </c>
      <c r="B223" s="10">
        <v>-1283.8379609148187</v>
      </c>
      <c r="C223" s="10">
        <v>148.1282938074819</v>
      </c>
      <c r="D223" s="10">
        <v>115.0418884469218</v>
      </c>
      <c r="E223" s="10">
        <v>-914.0016610224316</v>
      </c>
      <c r="F223" s="10">
        <v>-84.35969632512696</v>
      </c>
      <c r="G223" s="10">
        <v>2038.156561438329</v>
      </c>
      <c r="H223" s="10">
        <v>271.1221726022155</v>
      </c>
      <c r="I223" s="10">
        <v>-144.25398053897504</v>
      </c>
      <c r="J223" s="10">
        <v>-124.58821584800138</v>
      </c>
      <c r="K223" s="10">
        <v>-68.15666925624112</v>
      </c>
      <c r="L223" s="10">
        <v>-47</v>
      </c>
      <c r="M223" s="10">
        <v>-47</v>
      </c>
      <c r="N223" s="29"/>
      <c r="O223" s="29"/>
    </row>
    <row r="224" spans="1:15" ht="12.75">
      <c r="A224" t="s">
        <v>254</v>
      </c>
      <c r="B224" s="10">
        <v>-1021.8379609148187</v>
      </c>
      <c r="C224" s="10">
        <v>-1014.8717061925181</v>
      </c>
      <c r="D224" s="10">
        <v>251.0418884469218</v>
      </c>
      <c r="E224" s="10">
        <v>-802.0016610224316</v>
      </c>
      <c r="F224" s="10">
        <v>-84.35969632512696</v>
      </c>
      <c r="G224" s="10">
        <v>2912.156561438329</v>
      </c>
      <c r="H224" s="10">
        <v>139.1221726022155</v>
      </c>
      <c r="I224" s="10">
        <v>-100.25398053897504</v>
      </c>
      <c r="J224" s="10">
        <v>-124.58821584800138</v>
      </c>
      <c r="K224" s="10">
        <v>-46.156669256241116</v>
      </c>
      <c r="L224" s="10">
        <v>108</v>
      </c>
      <c r="M224" s="10">
        <v>108</v>
      </c>
      <c r="N224" s="29"/>
      <c r="O224" s="29"/>
    </row>
    <row r="225" spans="1:15" ht="12.75">
      <c r="A225" t="s">
        <v>255</v>
      </c>
      <c r="B225" s="10">
        <v>-1150.8379609148187</v>
      </c>
      <c r="C225" s="10">
        <v>-58.871706192518104</v>
      </c>
      <c r="D225" s="10">
        <v>605.0418884469218</v>
      </c>
      <c r="E225" s="10">
        <v>-645.0016610224316</v>
      </c>
      <c r="F225" s="10">
        <v>-84.35969632512696</v>
      </c>
      <c r="G225" s="10">
        <v>987.1565614383289</v>
      </c>
      <c r="H225" s="10">
        <v>54.1221726022155</v>
      </c>
      <c r="I225" s="10">
        <v>-144.25398053897504</v>
      </c>
      <c r="J225" s="10">
        <v>-124.58821584800138</v>
      </c>
      <c r="K225" s="10">
        <v>-330.1566692562411</v>
      </c>
      <c r="L225" s="10">
        <v>-892</v>
      </c>
      <c r="M225" s="10">
        <v>-892</v>
      </c>
      <c r="N225" s="29"/>
      <c r="O225" s="29"/>
    </row>
    <row r="226" spans="1:15" ht="12.75">
      <c r="A226" t="s">
        <v>256</v>
      </c>
      <c r="B226" s="10">
        <v>-483.8379609148187</v>
      </c>
      <c r="C226" s="10">
        <v>653.1282938074819</v>
      </c>
      <c r="D226" s="10">
        <v>279.0418884469218</v>
      </c>
      <c r="E226" s="10">
        <v>-1029.0016610224316</v>
      </c>
      <c r="F226" s="10">
        <v>-84.35969632512696</v>
      </c>
      <c r="G226" s="10">
        <v>639.1565614383289</v>
      </c>
      <c r="H226" s="10">
        <v>-93.8778273977845</v>
      </c>
      <c r="I226" s="10">
        <v>-144.25398053897504</v>
      </c>
      <c r="J226" s="10">
        <v>-124.58821584800138</v>
      </c>
      <c r="K226" s="10">
        <v>-195.15666925624112</v>
      </c>
      <c r="L226" s="10">
        <v>-584</v>
      </c>
      <c r="M226" s="10">
        <v>-584</v>
      </c>
      <c r="N226" s="29"/>
      <c r="O226" s="29"/>
    </row>
    <row r="227" spans="1:15" ht="12.75">
      <c r="A227" t="s">
        <v>257</v>
      </c>
      <c r="B227" s="10">
        <v>-1185.8379609148187</v>
      </c>
      <c r="C227" s="10">
        <v>-427.8717061925181</v>
      </c>
      <c r="D227" s="10">
        <v>-16.958111553078197</v>
      </c>
      <c r="E227" s="10">
        <v>-355.00166102243156</v>
      </c>
      <c r="F227" s="10">
        <v>-84.35969632512696</v>
      </c>
      <c r="G227" s="10">
        <v>1889.156561438329</v>
      </c>
      <c r="H227" s="10">
        <v>-18.8778273977845</v>
      </c>
      <c r="I227" s="10">
        <v>-144.25398053897504</v>
      </c>
      <c r="J227" s="10">
        <v>-124.58821584800138</v>
      </c>
      <c r="K227" s="10">
        <v>-55.156669256241116</v>
      </c>
      <c r="L227" s="10">
        <v>-524</v>
      </c>
      <c r="M227" s="10">
        <v>-524</v>
      </c>
      <c r="N227" s="29"/>
      <c r="O227" s="29"/>
    </row>
    <row r="228" spans="1:15" ht="12.75">
      <c r="A228" t="s">
        <v>258</v>
      </c>
      <c r="B228" s="10">
        <v>-1944.8379609148187</v>
      </c>
      <c r="C228" s="10">
        <v>70.1282938074819</v>
      </c>
      <c r="D228" s="10">
        <v>325.0418884469218</v>
      </c>
      <c r="E228" s="10">
        <v>-1150.0016610224316</v>
      </c>
      <c r="F228" s="10">
        <v>-84.35969632512696</v>
      </c>
      <c r="G228" s="10">
        <v>2716.156561438329</v>
      </c>
      <c r="H228" s="10">
        <v>563.1221726022155</v>
      </c>
      <c r="I228" s="10">
        <v>-78.25398053897504</v>
      </c>
      <c r="J228" s="10">
        <v>-124.58821584800138</v>
      </c>
      <c r="K228" s="10">
        <v>-36.156669256241116</v>
      </c>
      <c r="L228" s="10">
        <v>256</v>
      </c>
      <c r="M228" s="10">
        <v>256</v>
      </c>
      <c r="N228" s="29"/>
      <c r="O228" s="29"/>
    </row>
    <row r="229" spans="1:15" ht="12.75">
      <c r="A229" t="s">
        <v>259</v>
      </c>
      <c r="B229" s="10">
        <v>-1539.8379609148187</v>
      </c>
      <c r="C229" s="10">
        <v>-96.8717061925181</v>
      </c>
      <c r="D229" s="10">
        <v>816.0418884469218</v>
      </c>
      <c r="E229" s="10">
        <v>-625.0016610224316</v>
      </c>
      <c r="F229" s="10">
        <v>-84.35969632512696</v>
      </c>
      <c r="G229" s="10">
        <v>1470.156561438329</v>
      </c>
      <c r="H229" s="10">
        <v>31.1221726022155</v>
      </c>
      <c r="I229" s="10">
        <v>-123.25398053897504</v>
      </c>
      <c r="J229" s="10">
        <v>-124.58821584800138</v>
      </c>
      <c r="K229" s="10">
        <v>74.84333074375888</v>
      </c>
      <c r="L229" s="10">
        <v>-202</v>
      </c>
      <c r="M229" s="10">
        <v>-202</v>
      </c>
      <c r="N229" s="29"/>
      <c r="O229" s="29"/>
    </row>
    <row r="230" spans="1:15" ht="12.75">
      <c r="A230" t="s">
        <v>260</v>
      </c>
      <c r="B230" s="10">
        <v>-1675.8379609148187</v>
      </c>
      <c r="C230" s="10">
        <v>-759.8717061925181</v>
      </c>
      <c r="D230" s="10">
        <v>253.0418884469218</v>
      </c>
      <c r="E230" s="10">
        <v>-1290.0016610224316</v>
      </c>
      <c r="F230" s="10">
        <v>-84.35969632512696</v>
      </c>
      <c r="G230" s="10">
        <v>1184.156561438329</v>
      </c>
      <c r="H230" s="10">
        <v>678.1221726022155</v>
      </c>
      <c r="I230" s="10">
        <v>252.74601946102496</v>
      </c>
      <c r="J230" s="10">
        <v>-124.58821584800138</v>
      </c>
      <c r="K230" s="10">
        <v>38.843330743758884</v>
      </c>
      <c r="L230" s="10">
        <v>-1528</v>
      </c>
      <c r="M230" s="10">
        <v>-1528</v>
      </c>
      <c r="N230" s="29"/>
      <c r="O230" s="29"/>
    </row>
    <row r="231" spans="1:15" ht="12.75">
      <c r="A231" t="s">
        <v>261</v>
      </c>
      <c r="B231" s="10">
        <v>-552.8379609148187</v>
      </c>
      <c r="C231" s="10">
        <v>128.1282938074819</v>
      </c>
      <c r="D231" s="10">
        <v>1059.0418884469218</v>
      </c>
      <c r="E231" s="10">
        <v>-844.0016610224316</v>
      </c>
      <c r="F231" s="10">
        <v>-84.35969632512696</v>
      </c>
      <c r="G231" s="10">
        <v>-510.84343856167106</v>
      </c>
      <c r="H231" s="10">
        <v>438.1221726022155</v>
      </c>
      <c r="I231" s="10">
        <v>-123.25398053897504</v>
      </c>
      <c r="J231" s="10">
        <v>-124.58821584800138</v>
      </c>
      <c r="K231" s="10">
        <v>-317.1566692562411</v>
      </c>
      <c r="L231" s="10">
        <v>-932</v>
      </c>
      <c r="M231" s="10">
        <v>-932</v>
      </c>
      <c r="N231" s="29"/>
      <c r="O231" s="29"/>
    </row>
    <row r="232" spans="1:15" ht="12.75">
      <c r="A232" t="s">
        <v>262</v>
      </c>
      <c r="B232" s="10">
        <v>207.16203908518128</v>
      </c>
      <c r="C232" s="10">
        <v>81.1282938074819</v>
      </c>
      <c r="D232" s="10">
        <v>64.0418884469218</v>
      </c>
      <c r="E232" s="10">
        <v>781.9983389775684</v>
      </c>
      <c r="F232" s="10">
        <v>2.6403036748730386</v>
      </c>
      <c r="G232" s="10">
        <v>-647.8434385616711</v>
      </c>
      <c r="H232" s="10">
        <v>-94.8778273977845</v>
      </c>
      <c r="I232" s="10">
        <v>-85.25398053897504</v>
      </c>
      <c r="J232" s="10">
        <v>-124.58821584800138</v>
      </c>
      <c r="K232" s="10">
        <v>-107.15666925624112</v>
      </c>
      <c r="L232" s="10">
        <v>77</v>
      </c>
      <c r="M232" s="10">
        <v>77</v>
      </c>
      <c r="N232" s="29"/>
      <c r="O232" s="29"/>
    </row>
    <row r="233" spans="1:15" ht="33.75" customHeight="1">
      <c r="A233" s="28" t="s">
        <v>263</v>
      </c>
      <c r="B233" s="10">
        <v>-1500.8379609148187</v>
      </c>
      <c r="C233" s="10">
        <v>-954.8717061925181</v>
      </c>
      <c r="D233" s="10">
        <v>239.0418884469218</v>
      </c>
      <c r="E233" s="10">
        <v>-912.0016610224316</v>
      </c>
      <c r="F233" s="10">
        <v>-84.35969632512696</v>
      </c>
      <c r="G233" s="10">
        <v>2331.156561438329</v>
      </c>
      <c r="H233" s="10">
        <v>252.1221726022155</v>
      </c>
      <c r="I233" s="10">
        <v>-46.25398053897504</v>
      </c>
      <c r="J233" s="10">
        <v>-124.58821584800138</v>
      </c>
      <c r="K233" s="10">
        <v>-333.1566692562411</v>
      </c>
      <c r="L233" s="10">
        <v>-1134</v>
      </c>
      <c r="M233" s="10">
        <v>-1134</v>
      </c>
      <c r="N233" s="29"/>
      <c r="O233" s="29"/>
    </row>
    <row r="234" spans="1:15" ht="12.75">
      <c r="A234" t="s">
        <v>264</v>
      </c>
      <c r="B234" s="10">
        <v>-600.8379609148187</v>
      </c>
      <c r="C234" s="10">
        <v>-167.8717061925181</v>
      </c>
      <c r="D234" s="10">
        <v>282.0418884469218</v>
      </c>
      <c r="E234" s="10">
        <v>155.99833897756844</v>
      </c>
      <c r="F234" s="10">
        <v>-84.35969632512696</v>
      </c>
      <c r="G234" s="10">
        <v>-64.84343856167106</v>
      </c>
      <c r="H234" s="10">
        <v>-94.8778273977845</v>
      </c>
      <c r="I234" s="10">
        <v>-46.25398053897504</v>
      </c>
      <c r="J234" s="10">
        <v>-124.58821584800138</v>
      </c>
      <c r="K234" s="10">
        <v>-77.15666925624112</v>
      </c>
      <c r="L234" s="10">
        <v>-823</v>
      </c>
      <c r="M234" s="10">
        <v>-823</v>
      </c>
      <c r="N234" s="29"/>
      <c r="O234" s="29"/>
    </row>
    <row r="235" spans="1:15" ht="12.75">
      <c r="A235" t="s">
        <v>265</v>
      </c>
      <c r="B235" s="10">
        <v>-614.8379609148187</v>
      </c>
      <c r="C235" s="10">
        <v>246.1282938074819</v>
      </c>
      <c r="D235" s="10">
        <v>449.0418884469218</v>
      </c>
      <c r="E235" s="10">
        <v>-359.00166102243156</v>
      </c>
      <c r="F235" s="10">
        <v>-84.35969632512696</v>
      </c>
      <c r="G235" s="10">
        <v>-130.84343856167106</v>
      </c>
      <c r="H235" s="10">
        <v>-47.8778273977845</v>
      </c>
      <c r="I235" s="10">
        <v>11.746019461024957</v>
      </c>
      <c r="J235" s="10">
        <v>-124.58821584800138</v>
      </c>
      <c r="K235" s="10">
        <v>-58.156669256241116</v>
      </c>
      <c r="L235" s="10">
        <v>-713</v>
      </c>
      <c r="M235" s="10">
        <v>-713</v>
      </c>
      <c r="N235" s="29"/>
      <c r="O235" s="29"/>
    </row>
    <row r="236" spans="1:15" ht="12.75">
      <c r="A236" t="s">
        <v>266</v>
      </c>
      <c r="B236" s="10">
        <v>-995.8379609148187</v>
      </c>
      <c r="C236" s="10">
        <v>1558.128293807482</v>
      </c>
      <c r="D236" s="10">
        <v>963.0418884469218</v>
      </c>
      <c r="E236" s="10">
        <v>-1633.0016610224316</v>
      </c>
      <c r="F236" s="10">
        <v>-84.35969632512696</v>
      </c>
      <c r="G236" s="10">
        <v>191.15656143832894</v>
      </c>
      <c r="H236" s="10">
        <v>-75.8778273977845</v>
      </c>
      <c r="I236" s="10">
        <v>-46.25398053897504</v>
      </c>
      <c r="J236" s="10">
        <v>-124.58821584800138</v>
      </c>
      <c r="K236" s="10">
        <v>-118.15666925624112</v>
      </c>
      <c r="L236" s="10">
        <v>-366</v>
      </c>
      <c r="M236" s="10">
        <v>-366</v>
      </c>
      <c r="N236" s="29"/>
      <c r="O236" s="29"/>
    </row>
    <row r="237" spans="1:15" ht="12.75">
      <c r="A237" t="s">
        <v>267</v>
      </c>
      <c r="B237" s="10">
        <v>-1809.8379609148187</v>
      </c>
      <c r="C237" s="10">
        <v>-337.8717061925181</v>
      </c>
      <c r="D237" s="10">
        <v>931.0418884469218</v>
      </c>
      <c r="E237" s="10">
        <v>-1041.0016610224316</v>
      </c>
      <c r="F237" s="10">
        <v>-84.35969632512696</v>
      </c>
      <c r="G237" s="10">
        <v>2321.156561438329</v>
      </c>
      <c r="H237" s="10">
        <v>479.1221726022155</v>
      </c>
      <c r="I237" s="10">
        <v>-46.25398053897504</v>
      </c>
      <c r="J237" s="10">
        <v>-124.58821584800138</v>
      </c>
      <c r="K237" s="10">
        <v>-345.1566692562411</v>
      </c>
      <c r="L237" s="10">
        <v>-58</v>
      </c>
      <c r="M237" s="10">
        <v>-58</v>
      </c>
      <c r="N237" s="29"/>
      <c r="O237" s="29"/>
    </row>
    <row r="238" spans="1:15" ht="12.75">
      <c r="A238" t="s">
        <v>268</v>
      </c>
      <c r="B238" s="10">
        <v>-1673.8379609148187</v>
      </c>
      <c r="C238" s="10">
        <v>67.1282938074819</v>
      </c>
      <c r="D238" s="10">
        <v>326.0418884469218</v>
      </c>
      <c r="E238" s="10">
        <v>-1549.0016610224316</v>
      </c>
      <c r="F238" s="10">
        <v>-84.35969632512696</v>
      </c>
      <c r="G238" s="10">
        <v>3353.156561438329</v>
      </c>
      <c r="H238" s="10">
        <v>-38.8778273977845</v>
      </c>
      <c r="I238" s="10">
        <v>-46.25398053897504</v>
      </c>
      <c r="J238" s="10">
        <v>-124.58821584800138</v>
      </c>
      <c r="K238" s="10">
        <v>-373.1566692562411</v>
      </c>
      <c r="L238" s="10">
        <v>-144</v>
      </c>
      <c r="M238" s="10">
        <v>-144</v>
      </c>
      <c r="N238" s="29"/>
      <c r="O238" s="29"/>
    </row>
    <row r="239" spans="1:15" ht="12.75">
      <c r="A239" t="s">
        <v>269</v>
      </c>
      <c r="B239" s="10">
        <v>-1602.8379609148187</v>
      </c>
      <c r="C239" s="10">
        <v>-581.8717061925181</v>
      </c>
      <c r="D239" s="10">
        <v>475.0418884469218</v>
      </c>
      <c r="E239" s="10">
        <v>-749.0016610224316</v>
      </c>
      <c r="F239" s="10">
        <v>-84.35969632512696</v>
      </c>
      <c r="G239" s="10">
        <v>3818.156561438329</v>
      </c>
      <c r="H239" s="10">
        <v>333.1221726022155</v>
      </c>
      <c r="I239" s="10">
        <v>-46.25398053897504</v>
      </c>
      <c r="J239" s="10">
        <v>-124.58821584800138</v>
      </c>
      <c r="K239" s="10">
        <v>-111.15666925624112</v>
      </c>
      <c r="L239" s="10">
        <v>1326</v>
      </c>
      <c r="M239" s="10">
        <v>1326</v>
      </c>
      <c r="N239" s="29"/>
      <c r="O239" s="29"/>
    </row>
    <row r="240" spans="1:15" ht="12.75">
      <c r="A240" t="s">
        <v>331</v>
      </c>
      <c r="B240" s="10">
        <v>-1920.8379609148187</v>
      </c>
      <c r="C240" s="10">
        <v>347.1282938074819</v>
      </c>
      <c r="D240" s="10">
        <v>259.0418884469218</v>
      </c>
      <c r="E240" s="10">
        <v>-1198.0016610224316</v>
      </c>
      <c r="F240" s="10">
        <v>-84.35969632512696</v>
      </c>
      <c r="G240" s="10">
        <v>3613.156561438329</v>
      </c>
      <c r="H240" s="10">
        <v>268.1221726022155</v>
      </c>
      <c r="I240" s="10">
        <v>1054.7460194610248</v>
      </c>
      <c r="J240" s="10">
        <v>-124.58821584800138</v>
      </c>
      <c r="K240" s="10">
        <v>-420.1566692562411</v>
      </c>
      <c r="L240" s="10">
        <v>1794</v>
      </c>
      <c r="M240" s="10">
        <v>1794</v>
      </c>
      <c r="N240" s="29"/>
      <c r="O240" s="29"/>
    </row>
    <row r="241" spans="1:15" ht="12.75">
      <c r="A241" t="s">
        <v>270</v>
      </c>
      <c r="B241" s="10">
        <v>-1410.8379609148187</v>
      </c>
      <c r="C241" s="10">
        <v>-500.8717061925181</v>
      </c>
      <c r="D241" s="10">
        <v>645.0418884469218</v>
      </c>
      <c r="E241" s="10">
        <v>-1239.0016610224316</v>
      </c>
      <c r="F241" s="10">
        <v>-84.35969632512696</v>
      </c>
      <c r="G241" s="10">
        <v>2114.156561438329</v>
      </c>
      <c r="H241" s="10">
        <v>33.1221726022155</v>
      </c>
      <c r="I241" s="10">
        <v>-25.253980538975043</v>
      </c>
      <c r="J241" s="10">
        <v>-124.58821584800138</v>
      </c>
      <c r="K241" s="10">
        <v>-27.156669256241116</v>
      </c>
      <c r="L241" s="10">
        <v>-620</v>
      </c>
      <c r="M241" s="10">
        <v>-620</v>
      </c>
      <c r="N241" s="29"/>
      <c r="O241" s="29"/>
    </row>
    <row r="242" spans="1:15" ht="12.75">
      <c r="A242" t="s">
        <v>271</v>
      </c>
      <c r="B242" s="10">
        <v>-1897.8379609148187</v>
      </c>
      <c r="C242" s="10">
        <v>-0.8717061925181042</v>
      </c>
      <c r="D242" s="10">
        <v>622.0418884469218</v>
      </c>
      <c r="E242" s="10">
        <v>-815.0016610224316</v>
      </c>
      <c r="F242" s="10">
        <v>-84.35969632512696</v>
      </c>
      <c r="G242" s="10">
        <v>3129.156561438329</v>
      </c>
      <c r="H242" s="10">
        <v>45.1221726022155</v>
      </c>
      <c r="I242" s="10">
        <v>1121.7460194610248</v>
      </c>
      <c r="J242" s="10">
        <v>-124.58821584800138</v>
      </c>
      <c r="K242" s="10">
        <v>-298.1566692562411</v>
      </c>
      <c r="L242" s="10">
        <v>1697</v>
      </c>
      <c r="M242" s="10">
        <v>1697</v>
      </c>
      <c r="N242" s="29"/>
      <c r="O242" s="29"/>
    </row>
    <row r="243" spans="1:15" ht="12.75">
      <c r="A243" t="s">
        <v>272</v>
      </c>
      <c r="B243" s="10">
        <v>-2323.8379609148187</v>
      </c>
      <c r="C243" s="10">
        <v>-473.8717061925181</v>
      </c>
      <c r="D243" s="10">
        <v>647.0418884469218</v>
      </c>
      <c r="E243" s="10">
        <v>-1479.0016610224316</v>
      </c>
      <c r="F243" s="10">
        <v>-84.35969632512696</v>
      </c>
      <c r="G243" s="10">
        <v>5240.156561438329</v>
      </c>
      <c r="H243" s="10">
        <v>-64.8778273977845</v>
      </c>
      <c r="I243" s="10">
        <v>1011.746019461025</v>
      </c>
      <c r="J243" s="10">
        <v>-124.58821584800138</v>
      </c>
      <c r="K243" s="10">
        <v>-119.15666925624112</v>
      </c>
      <c r="L243" s="10">
        <v>2229</v>
      </c>
      <c r="M243" s="10">
        <v>2229</v>
      </c>
      <c r="N243" s="29"/>
      <c r="O243" s="29"/>
    </row>
    <row r="244" spans="1:15" ht="12.75">
      <c r="A244" t="s">
        <v>273</v>
      </c>
      <c r="B244" s="10">
        <v>-1704.8379609148187</v>
      </c>
      <c r="C244" s="10">
        <v>-406.8717061925181</v>
      </c>
      <c r="D244" s="10">
        <v>513.0418884469218</v>
      </c>
      <c r="E244" s="10">
        <v>-1647.0016610224316</v>
      </c>
      <c r="F244" s="10">
        <v>-84.35969632512696</v>
      </c>
      <c r="G244" s="10">
        <v>711.1565614383289</v>
      </c>
      <c r="H244" s="10">
        <v>1046.1221726022154</v>
      </c>
      <c r="I244" s="10">
        <v>-46.25398053897504</v>
      </c>
      <c r="J244" s="10">
        <v>-124.58821584800138</v>
      </c>
      <c r="K244" s="10">
        <v>-314.1566692562411</v>
      </c>
      <c r="L244" s="10">
        <v>-2058</v>
      </c>
      <c r="M244" s="10">
        <v>-2058</v>
      </c>
      <c r="N244" s="29"/>
      <c r="O244" s="29"/>
    </row>
    <row r="245" spans="1:15" ht="12.75">
      <c r="A245" t="s">
        <v>274</v>
      </c>
      <c r="B245" s="10">
        <v>-1256.8379609148187</v>
      </c>
      <c r="C245" s="10">
        <v>-61.871706192518104</v>
      </c>
      <c r="D245" s="10">
        <v>1017.0418884469218</v>
      </c>
      <c r="E245" s="10">
        <v>-1439.0016610224316</v>
      </c>
      <c r="F245" s="10">
        <v>-84.35969632512696</v>
      </c>
      <c r="G245" s="10">
        <v>987.1565614383289</v>
      </c>
      <c r="H245" s="10">
        <v>309.1221726022155</v>
      </c>
      <c r="I245" s="10">
        <v>-46.25398053897504</v>
      </c>
      <c r="J245" s="10">
        <v>-124.58821584800138</v>
      </c>
      <c r="K245" s="10">
        <v>-397.1566692562411</v>
      </c>
      <c r="L245" s="10">
        <v>-1097</v>
      </c>
      <c r="M245" s="10">
        <v>-1097</v>
      </c>
      <c r="N245" s="29"/>
      <c r="O245" s="29"/>
    </row>
    <row r="246" spans="1:15" ht="12.75">
      <c r="A246" t="s">
        <v>275</v>
      </c>
      <c r="B246" s="10">
        <v>-1778.8379609148187</v>
      </c>
      <c r="C246" s="10">
        <v>406.1282938074819</v>
      </c>
      <c r="D246" s="10">
        <v>366.0418884469218</v>
      </c>
      <c r="E246" s="10">
        <v>-1578.0016610224316</v>
      </c>
      <c r="F246" s="10">
        <v>-84.35969632512696</v>
      </c>
      <c r="G246" s="10">
        <v>4590.156561438329</v>
      </c>
      <c r="H246" s="10">
        <v>551.1221726022155</v>
      </c>
      <c r="I246" s="10">
        <v>1473.7460194610248</v>
      </c>
      <c r="J246" s="10">
        <v>-124.58821584800138</v>
      </c>
      <c r="K246" s="10">
        <v>-88.15666925624112</v>
      </c>
      <c r="L246" s="10">
        <v>3733</v>
      </c>
      <c r="M246" s="10">
        <v>3733</v>
      </c>
      <c r="N246" s="29"/>
      <c r="O246" s="29"/>
    </row>
    <row r="247" spans="1:15" ht="12.75">
      <c r="A247" t="s">
        <v>276</v>
      </c>
      <c r="B247" s="10">
        <v>-1567.8379609148187</v>
      </c>
      <c r="C247" s="10">
        <v>-255.8717061925181</v>
      </c>
      <c r="D247" s="10">
        <v>632.0418884469218</v>
      </c>
      <c r="E247" s="10">
        <v>-1715.0016610224316</v>
      </c>
      <c r="F247" s="10">
        <v>-84.35969632512696</v>
      </c>
      <c r="G247" s="10">
        <v>4875.156561438329</v>
      </c>
      <c r="H247" s="10">
        <v>682.1221726022155</v>
      </c>
      <c r="I247" s="10">
        <v>1517.7460194610248</v>
      </c>
      <c r="J247" s="10">
        <v>-124.58821584800138</v>
      </c>
      <c r="K247" s="10">
        <v>-338.1566692562411</v>
      </c>
      <c r="L247" s="10">
        <v>3621</v>
      </c>
      <c r="M247" s="10">
        <v>3621</v>
      </c>
      <c r="N247" s="29"/>
      <c r="O247" s="29"/>
    </row>
    <row r="248" spans="1:15" ht="33.75" customHeight="1">
      <c r="A248" s="28" t="s">
        <v>277</v>
      </c>
      <c r="B248" s="10">
        <v>-1612.8379609148187</v>
      </c>
      <c r="C248" s="10">
        <v>-380.8717061925181</v>
      </c>
      <c r="D248" s="10">
        <v>181.0418884469218</v>
      </c>
      <c r="E248" s="10">
        <v>-623.0016610224316</v>
      </c>
      <c r="F248" s="10">
        <v>-84.35969632512696</v>
      </c>
      <c r="G248" s="10">
        <v>2679.156561438329</v>
      </c>
      <c r="H248" s="10">
        <v>148.1221726022155</v>
      </c>
      <c r="I248" s="10">
        <v>26.746019461024957</v>
      </c>
      <c r="J248" s="10">
        <v>-124.58821584800138</v>
      </c>
      <c r="K248" s="10">
        <v>-203.15666925624112</v>
      </c>
      <c r="L248" s="10">
        <v>6</v>
      </c>
      <c r="M248" s="10">
        <v>6</v>
      </c>
      <c r="N248" s="29"/>
      <c r="O248" s="29"/>
    </row>
    <row r="249" spans="1:15" ht="12.75">
      <c r="A249" t="s">
        <v>278</v>
      </c>
      <c r="B249" s="10">
        <v>-535.8379609148187</v>
      </c>
      <c r="C249" s="10">
        <v>-411.8717061925181</v>
      </c>
      <c r="D249" s="10">
        <v>30.041888446921803</v>
      </c>
      <c r="E249" s="10">
        <v>292.99833897756844</v>
      </c>
      <c r="F249" s="10">
        <v>-84.35969632512696</v>
      </c>
      <c r="G249" s="10">
        <v>-187.84343856167106</v>
      </c>
      <c r="H249" s="10">
        <v>-94.8778273977845</v>
      </c>
      <c r="I249" s="10">
        <v>62.74601946102496</v>
      </c>
      <c r="J249" s="10">
        <v>-124.58821584800138</v>
      </c>
      <c r="K249" s="10">
        <v>12.843330743758884</v>
      </c>
      <c r="L249" s="10">
        <v>-1041</v>
      </c>
      <c r="M249" s="10">
        <v>-1041</v>
      </c>
      <c r="N249" s="29"/>
      <c r="O249" s="29"/>
    </row>
    <row r="250" spans="1:15" ht="12.75">
      <c r="A250" t="s">
        <v>279</v>
      </c>
      <c r="B250" s="10">
        <v>-1487.8379609148187</v>
      </c>
      <c r="C250" s="10">
        <v>-477.8717061925181</v>
      </c>
      <c r="D250" s="10">
        <v>448.0418884469218</v>
      </c>
      <c r="E250" s="10">
        <v>-805.0016610224316</v>
      </c>
      <c r="F250" s="10">
        <v>-84.35969632512696</v>
      </c>
      <c r="G250" s="10">
        <v>3058.156561438329</v>
      </c>
      <c r="H250" s="10">
        <v>786.1221726022155</v>
      </c>
      <c r="I250" s="10">
        <v>26.746019461024957</v>
      </c>
      <c r="J250" s="10">
        <v>-124.58821584800138</v>
      </c>
      <c r="K250" s="10">
        <v>-336.1566692562411</v>
      </c>
      <c r="L250" s="10">
        <v>1003</v>
      </c>
      <c r="M250" s="10">
        <v>1003</v>
      </c>
      <c r="N250" s="29"/>
      <c r="O250" s="29"/>
    </row>
    <row r="251" spans="1:15" ht="12.75">
      <c r="A251" t="s">
        <v>280</v>
      </c>
      <c r="B251" s="10">
        <v>-1150.8379609148187</v>
      </c>
      <c r="C251" s="10">
        <v>-131.8717061925181</v>
      </c>
      <c r="D251" s="10">
        <v>288.0418884469218</v>
      </c>
      <c r="E251" s="10">
        <v>-424.00166102243156</v>
      </c>
      <c r="F251" s="10">
        <v>-84.35969632512696</v>
      </c>
      <c r="G251" s="10">
        <v>1177.156561438329</v>
      </c>
      <c r="H251" s="10">
        <v>31.1221726022155</v>
      </c>
      <c r="I251" s="10">
        <v>26.746019461024957</v>
      </c>
      <c r="J251" s="10">
        <v>-124.58821584800138</v>
      </c>
      <c r="K251" s="10">
        <v>-175.15666925624112</v>
      </c>
      <c r="L251" s="10">
        <v>-568</v>
      </c>
      <c r="M251" s="10">
        <v>-568</v>
      </c>
      <c r="N251" s="29"/>
      <c r="O251" s="29"/>
    </row>
    <row r="252" spans="1:15" ht="12.75">
      <c r="A252" t="s">
        <v>281</v>
      </c>
      <c r="B252" s="10">
        <v>-1536.8379609148187</v>
      </c>
      <c r="C252" s="10">
        <v>-309.8717061925181</v>
      </c>
      <c r="D252" s="10">
        <v>449.0418884469218</v>
      </c>
      <c r="E252" s="10">
        <v>-660.0016610224316</v>
      </c>
      <c r="F252" s="10">
        <v>-84.35969632512696</v>
      </c>
      <c r="G252" s="10">
        <v>3692.156561438329</v>
      </c>
      <c r="H252" s="10">
        <v>335.1221726022155</v>
      </c>
      <c r="I252" s="10">
        <v>1105.7460194610248</v>
      </c>
      <c r="J252" s="10">
        <v>-124.58821584800138</v>
      </c>
      <c r="K252" s="10">
        <v>-333.1566692562411</v>
      </c>
      <c r="L252" s="10">
        <v>2533</v>
      </c>
      <c r="M252" s="10">
        <v>2533</v>
      </c>
      <c r="N252" s="29"/>
      <c r="O252" s="29"/>
    </row>
    <row r="253" spans="1:15" ht="12.75">
      <c r="A253" t="s">
        <v>282</v>
      </c>
      <c r="B253" s="10">
        <v>-1758.8379609148187</v>
      </c>
      <c r="C253" s="10">
        <v>-69.8717061925181</v>
      </c>
      <c r="D253" s="10">
        <v>1229.0418884469218</v>
      </c>
      <c r="E253" s="10">
        <v>-1121.0016610224316</v>
      </c>
      <c r="F253" s="10">
        <v>-84.35969632512696</v>
      </c>
      <c r="G253" s="10">
        <v>1894.156561438329</v>
      </c>
      <c r="H253" s="10">
        <v>822.1221726022155</v>
      </c>
      <c r="I253" s="10">
        <v>438.74601946102496</v>
      </c>
      <c r="J253" s="10">
        <v>-124.58821584800138</v>
      </c>
      <c r="K253" s="10">
        <v>-344.1566692562411</v>
      </c>
      <c r="L253" s="10">
        <v>881</v>
      </c>
      <c r="M253" s="10">
        <v>881</v>
      </c>
      <c r="N253" s="29"/>
      <c r="O253" s="29"/>
    </row>
    <row r="254" spans="1:15" ht="12.75">
      <c r="A254" t="s">
        <v>283</v>
      </c>
      <c r="B254" s="10">
        <v>-1769.8379609148187</v>
      </c>
      <c r="C254" s="10">
        <v>-315.8717061925181</v>
      </c>
      <c r="D254" s="10">
        <v>825.0418884469218</v>
      </c>
      <c r="E254" s="10">
        <v>-1438.0016610224316</v>
      </c>
      <c r="F254" s="10">
        <v>-84.35969632512696</v>
      </c>
      <c r="G254" s="10">
        <v>3560.156561438329</v>
      </c>
      <c r="H254" s="10">
        <v>160.1221726022155</v>
      </c>
      <c r="I254" s="10">
        <v>1525.7460194610248</v>
      </c>
      <c r="J254" s="10">
        <v>-124.58821584800138</v>
      </c>
      <c r="K254" s="10">
        <v>-673.1566692562411</v>
      </c>
      <c r="L254" s="10">
        <v>1665</v>
      </c>
      <c r="M254" s="10">
        <v>1665</v>
      </c>
      <c r="N254" s="29"/>
      <c r="O254" s="29"/>
    </row>
    <row r="255" spans="1:15" ht="12.75">
      <c r="A255" t="s">
        <v>284</v>
      </c>
      <c r="B255" s="10">
        <v>-1906.8379609148187</v>
      </c>
      <c r="C255" s="10">
        <v>-214.8717061925181</v>
      </c>
      <c r="D255" s="10">
        <v>397.0418884469218</v>
      </c>
      <c r="E255" s="10">
        <v>-1543.0016610224316</v>
      </c>
      <c r="F255" s="10">
        <v>-84.35969632512696</v>
      </c>
      <c r="G255" s="10">
        <v>2999.156561438329</v>
      </c>
      <c r="H255" s="10">
        <v>785.1221726022155</v>
      </c>
      <c r="I255" s="10">
        <v>459.74601946102496</v>
      </c>
      <c r="J255" s="10">
        <v>-124.58821584800138</v>
      </c>
      <c r="K255" s="10">
        <v>-474.1566692562411</v>
      </c>
      <c r="L255" s="10">
        <v>293</v>
      </c>
      <c r="M255" s="10">
        <v>293</v>
      </c>
      <c r="N255" s="29"/>
      <c r="O255" s="29"/>
    </row>
    <row r="256" spans="1:15" ht="12.75">
      <c r="A256" t="s">
        <v>285</v>
      </c>
      <c r="B256" s="10">
        <v>-864.8379609148187</v>
      </c>
      <c r="C256" s="10">
        <v>-257.8717061925181</v>
      </c>
      <c r="D256" s="10">
        <v>358.0418884469218</v>
      </c>
      <c r="E256" s="10">
        <v>-444.00166102243156</v>
      </c>
      <c r="F256" s="10">
        <v>-84.35969632512696</v>
      </c>
      <c r="G256" s="10">
        <v>1452.156561438329</v>
      </c>
      <c r="H256" s="10">
        <v>-23.8778273977845</v>
      </c>
      <c r="I256" s="10">
        <v>4.746019461024957</v>
      </c>
      <c r="J256" s="10">
        <v>-124.58821584800138</v>
      </c>
      <c r="K256" s="10">
        <v>-262.1566692562411</v>
      </c>
      <c r="L256" s="10">
        <v>-247</v>
      </c>
      <c r="M256" s="10">
        <v>-247</v>
      </c>
      <c r="N256" s="29"/>
      <c r="O256" s="29"/>
    </row>
    <row r="257" spans="1:15" ht="12.75">
      <c r="A257" t="s">
        <v>286</v>
      </c>
      <c r="B257" s="10">
        <v>-2135.8379609148187</v>
      </c>
      <c r="C257" s="10">
        <v>-347.8717061925181</v>
      </c>
      <c r="D257" s="10">
        <v>604.0418884469218</v>
      </c>
      <c r="E257" s="10">
        <v>-417.00166102243156</v>
      </c>
      <c r="F257" s="10">
        <v>-84.35969632512696</v>
      </c>
      <c r="G257" s="10">
        <v>2404.156561438329</v>
      </c>
      <c r="H257" s="10">
        <v>575.1221726022155</v>
      </c>
      <c r="I257" s="10">
        <v>26.746019461024957</v>
      </c>
      <c r="J257" s="10">
        <v>-124.58821584800138</v>
      </c>
      <c r="K257" s="10">
        <v>18.843330743758884</v>
      </c>
      <c r="L257" s="10">
        <v>519</v>
      </c>
      <c r="M257" s="10">
        <v>519</v>
      </c>
      <c r="N257" s="29"/>
      <c r="O257" s="29"/>
    </row>
    <row r="258" spans="1:15" ht="33.75" customHeight="1">
      <c r="A258" s="28" t="s">
        <v>287</v>
      </c>
      <c r="B258" s="10">
        <v>-1116.8379609148187</v>
      </c>
      <c r="C258" s="10">
        <v>-277.8717061925181</v>
      </c>
      <c r="D258" s="10">
        <v>156.0418884469218</v>
      </c>
      <c r="E258" s="10">
        <v>-310.00166102243156</v>
      </c>
      <c r="F258" s="10">
        <v>-84.35969632512696</v>
      </c>
      <c r="G258" s="10">
        <v>1630.156561438329</v>
      </c>
      <c r="H258" s="10">
        <v>377.1221726022155</v>
      </c>
      <c r="I258" s="10">
        <v>74.74601946102496</v>
      </c>
      <c r="J258" s="10">
        <v>-124.58821584800138</v>
      </c>
      <c r="K258" s="10">
        <v>-287.1566692562411</v>
      </c>
      <c r="L258" s="10">
        <v>37</v>
      </c>
      <c r="M258" s="10">
        <v>37</v>
      </c>
      <c r="N258" s="29"/>
      <c r="O258" s="29"/>
    </row>
    <row r="259" spans="1:15" ht="12.75">
      <c r="A259" t="s">
        <v>288</v>
      </c>
      <c r="B259" s="10">
        <v>-2008.8379609148187</v>
      </c>
      <c r="C259" s="10">
        <v>-751.8717061925181</v>
      </c>
      <c r="D259" s="10">
        <v>206.0418884469218</v>
      </c>
      <c r="E259" s="10">
        <v>-774.0016610224316</v>
      </c>
      <c r="F259" s="10">
        <v>-84.35969632512696</v>
      </c>
      <c r="G259" s="10">
        <v>4232.156561438329</v>
      </c>
      <c r="H259" s="10">
        <v>1055.1221726022154</v>
      </c>
      <c r="I259" s="10">
        <v>95.74601946102496</v>
      </c>
      <c r="J259" s="10">
        <v>-124.58821584800138</v>
      </c>
      <c r="K259" s="10">
        <v>-413.1566692562411</v>
      </c>
      <c r="L259" s="10">
        <v>1432</v>
      </c>
      <c r="M259" s="10">
        <v>1432</v>
      </c>
      <c r="N259" s="29"/>
      <c r="O259" s="29"/>
    </row>
    <row r="260" spans="1:15" ht="12.75">
      <c r="A260" t="s">
        <v>289</v>
      </c>
      <c r="B260" s="10">
        <v>-1937.8379609148187</v>
      </c>
      <c r="C260" s="10">
        <v>-88.8717061925181</v>
      </c>
      <c r="D260" s="10">
        <v>344.0418884469218</v>
      </c>
      <c r="E260" s="10">
        <v>-662.0016610224316</v>
      </c>
      <c r="F260" s="10">
        <v>-84.35969632512696</v>
      </c>
      <c r="G260" s="10">
        <v>4783.156561438329</v>
      </c>
      <c r="H260" s="10">
        <v>862.1221726022155</v>
      </c>
      <c r="I260" s="10">
        <v>118.74601946102496</v>
      </c>
      <c r="J260" s="10">
        <v>-124.58821584800138</v>
      </c>
      <c r="K260" s="10">
        <v>-294.1566692562411</v>
      </c>
      <c r="L260" s="10">
        <v>2916</v>
      </c>
      <c r="M260" s="10">
        <v>2916</v>
      </c>
      <c r="N260" s="29"/>
      <c r="O260" s="29"/>
    </row>
    <row r="261" spans="1:15" ht="12.75">
      <c r="A261" t="s">
        <v>290</v>
      </c>
      <c r="B261" s="10">
        <v>-129.83796091481872</v>
      </c>
      <c r="C261" s="10">
        <v>-452.8717061925181</v>
      </c>
      <c r="D261" s="10">
        <v>-144.9581115530782</v>
      </c>
      <c r="E261" s="10">
        <v>-214.00166102243156</v>
      </c>
      <c r="F261" s="10">
        <v>-84.35969632512696</v>
      </c>
      <c r="G261" s="10">
        <v>-47.843438561671064</v>
      </c>
      <c r="H261" s="10">
        <v>-94.8778273977845</v>
      </c>
      <c r="I261" s="10">
        <v>132.74601946102496</v>
      </c>
      <c r="J261" s="10">
        <v>-124.58821584800138</v>
      </c>
      <c r="K261" s="10">
        <v>-245.15666925624112</v>
      </c>
      <c r="L261" s="10">
        <v>-1406</v>
      </c>
      <c r="M261" s="10">
        <v>-1406</v>
      </c>
      <c r="N261" s="29"/>
      <c r="O261" s="29"/>
    </row>
    <row r="262" spans="1:15" ht="12.75">
      <c r="A262" t="s">
        <v>291</v>
      </c>
      <c r="B262" s="10">
        <v>-479.8379609148187</v>
      </c>
      <c r="C262" s="10">
        <v>817.1282938074819</v>
      </c>
      <c r="D262" s="10">
        <v>-52.9581115530782</v>
      </c>
      <c r="E262" s="10">
        <v>-535.0016610224316</v>
      </c>
      <c r="F262" s="10">
        <v>-84.35969632512696</v>
      </c>
      <c r="G262" s="10">
        <v>-216.84343856167106</v>
      </c>
      <c r="H262" s="10">
        <v>-94.8778273977845</v>
      </c>
      <c r="I262" s="10">
        <v>74.74601946102496</v>
      </c>
      <c r="J262" s="10">
        <v>-124.58821584800138</v>
      </c>
      <c r="K262" s="10">
        <v>-389.1566692562411</v>
      </c>
      <c r="L262" s="10">
        <v>-1086</v>
      </c>
      <c r="M262" s="10">
        <v>-1086</v>
      </c>
      <c r="N262" s="29"/>
      <c r="O262" s="29"/>
    </row>
    <row r="263" spans="1:15" ht="12.75">
      <c r="A263" t="s">
        <v>292</v>
      </c>
      <c r="B263" s="10">
        <v>-1661.8379609148187</v>
      </c>
      <c r="C263" s="10">
        <v>81.1282938074819</v>
      </c>
      <c r="D263" s="10">
        <v>862.0418884469218</v>
      </c>
      <c r="E263" s="10">
        <v>-1069.0016610224316</v>
      </c>
      <c r="F263" s="10">
        <v>-84.35969632512696</v>
      </c>
      <c r="G263" s="10">
        <v>4879.156561438329</v>
      </c>
      <c r="H263" s="10">
        <v>901.1221726022155</v>
      </c>
      <c r="I263" s="10">
        <v>1176.7460194610248</v>
      </c>
      <c r="J263" s="10">
        <v>-124.58821584800138</v>
      </c>
      <c r="K263" s="10">
        <v>-292.1566692562411</v>
      </c>
      <c r="L263" s="10">
        <v>4668</v>
      </c>
      <c r="M263" s="10">
        <v>4668</v>
      </c>
      <c r="N263" s="29"/>
      <c r="O263" s="29"/>
    </row>
    <row r="264" spans="1:15" ht="12.75">
      <c r="A264" t="s">
        <v>293</v>
      </c>
      <c r="B264" s="10">
        <v>-916.8379609148187</v>
      </c>
      <c r="C264" s="10">
        <v>20.128293807481896</v>
      </c>
      <c r="D264" s="10">
        <v>262.0418884469218</v>
      </c>
      <c r="E264" s="10">
        <v>-774.0016610224316</v>
      </c>
      <c r="F264" s="10">
        <v>-84.35969632512696</v>
      </c>
      <c r="G264" s="10">
        <v>1452.156561438329</v>
      </c>
      <c r="H264" s="10">
        <v>-59.8778273977845</v>
      </c>
      <c r="I264" s="10">
        <v>154.74601946102496</v>
      </c>
      <c r="J264" s="10">
        <v>-124.58821584800138</v>
      </c>
      <c r="K264" s="10">
        <v>-261.1566692562411</v>
      </c>
      <c r="L264" s="10">
        <v>-332</v>
      </c>
      <c r="M264" s="10">
        <v>-332</v>
      </c>
      <c r="N264" s="29"/>
      <c r="O264" s="29"/>
    </row>
    <row r="265" spans="1:15" ht="33.75" customHeight="1">
      <c r="A265" s="28" t="s">
        <v>294</v>
      </c>
      <c r="B265" s="10">
        <v>-1897.8379609148187</v>
      </c>
      <c r="C265" s="10">
        <v>1203.128293807482</v>
      </c>
      <c r="D265" s="10">
        <v>1054.0418884469218</v>
      </c>
      <c r="E265" s="10">
        <v>-1573.0016610224316</v>
      </c>
      <c r="F265" s="10">
        <v>-84.35969632512696</v>
      </c>
      <c r="G265" s="10">
        <v>6264.156561438329</v>
      </c>
      <c r="H265" s="10">
        <v>900.1221726022155</v>
      </c>
      <c r="I265" s="10">
        <v>1622.7460194610248</v>
      </c>
      <c r="J265" s="10">
        <v>-124.58821584800138</v>
      </c>
      <c r="K265" s="10">
        <v>-35.156669256241116</v>
      </c>
      <c r="L265" s="10">
        <v>7329</v>
      </c>
      <c r="M265" s="10">
        <v>7329</v>
      </c>
      <c r="N265" s="29"/>
      <c r="O265" s="29"/>
    </row>
    <row r="266" spans="1:15" ht="12.75">
      <c r="A266" t="s">
        <v>295</v>
      </c>
      <c r="B266" s="10">
        <v>-2151.8379609148187</v>
      </c>
      <c r="C266" s="10">
        <v>2649.128293807482</v>
      </c>
      <c r="D266" s="10">
        <v>897.0418884469218</v>
      </c>
      <c r="E266" s="10">
        <v>-1011.0016610224316</v>
      </c>
      <c r="F266" s="10">
        <v>-84.35969632512696</v>
      </c>
      <c r="G266" s="10">
        <v>5740.156561438329</v>
      </c>
      <c r="H266" s="10">
        <v>842.1221726022155</v>
      </c>
      <c r="I266" s="10">
        <v>1601.7460194610248</v>
      </c>
      <c r="J266" s="10">
        <v>-124.58821584800138</v>
      </c>
      <c r="K266" s="10">
        <v>-41.156669256241116</v>
      </c>
      <c r="L266" s="10">
        <v>8317</v>
      </c>
      <c r="M266" s="10">
        <v>8317</v>
      </c>
      <c r="N266" s="29"/>
      <c r="O266" s="29"/>
    </row>
    <row r="267" spans="1:15" ht="12.75">
      <c r="A267" t="s">
        <v>296</v>
      </c>
      <c r="B267" s="10">
        <v>-2202.8379609148187</v>
      </c>
      <c r="C267" s="10">
        <v>414.1282938074819</v>
      </c>
      <c r="D267" s="10">
        <v>637.0418884469218</v>
      </c>
      <c r="E267" s="10">
        <v>-1565.0016610224316</v>
      </c>
      <c r="F267" s="10">
        <v>-84.35969632512696</v>
      </c>
      <c r="G267" s="10">
        <v>6528.156561438329</v>
      </c>
      <c r="H267" s="10">
        <v>695.1221726022155</v>
      </c>
      <c r="I267" s="10">
        <v>1239.7460194610248</v>
      </c>
      <c r="J267" s="10">
        <v>-124.58821584800138</v>
      </c>
      <c r="K267" s="10">
        <v>99.84333074375888</v>
      </c>
      <c r="L267" s="10">
        <v>5637</v>
      </c>
      <c r="M267" s="10">
        <v>5637</v>
      </c>
      <c r="N267" s="29"/>
      <c r="O267" s="29"/>
    </row>
    <row r="268" spans="1:15" ht="12.75">
      <c r="A268" t="s">
        <v>297</v>
      </c>
      <c r="B268" s="10">
        <v>-263.8379609148187</v>
      </c>
      <c r="C268" s="10">
        <v>1950.128293807482</v>
      </c>
      <c r="D268" s="10">
        <v>790.0418884469218</v>
      </c>
      <c r="E268" s="10">
        <v>-1151.0016610224316</v>
      </c>
      <c r="F268" s="10">
        <v>-84.35969632512696</v>
      </c>
      <c r="G268" s="10">
        <v>1168.156561438329</v>
      </c>
      <c r="H268" s="10">
        <v>15.1221726022155</v>
      </c>
      <c r="I268" s="10">
        <v>1181.7460194610248</v>
      </c>
      <c r="J268" s="10">
        <v>-124.58821584800138</v>
      </c>
      <c r="K268" s="10">
        <v>-256.1566692562411</v>
      </c>
      <c r="L268" s="10">
        <v>3225</v>
      </c>
      <c r="M268" s="10">
        <v>3225</v>
      </c>
      <c r="N268" s="29"/>
      <c r="O268" s="29"/>
    </row>
    <row r="269" spans="1:15" ht="12.75">
      <c r="A269" t="s">
        <v>298</v>
      </c>
      <c r="B269" s="10">
        <v>-2123.8379609148187</v>
      </c>
      <c r="C269" s="10">
        <v>463.1282938074819</v>
      </c>
      <c r="D269" s="10">
        <v>1316.0418884469218</v>
      </c>
      <c r="E269" s="10">
        <v>-1356.0016610224316</v>
      </c>
      <c r="F269" s="10">
        <v>-84.35969632512696</v>
      </c>
      <c r="G269" s="10">
        <v>7654.156561438329</v>
      </c>
      <c r="H269" s="10">
        <v>1221.1221726022154</v>
      </c>
      <c r="I269" s="10">
        <v>1601.7460194610248</v>
      </c>
      <c r="J269" s="10">
        <v>-124.58821584800138</v>
      </c>
      <c r="K269" s="10">
        <v>378.8433307437589</v>
      </c>
      <c r="L269" s="10">
        <v>8946</v>
      </c>
      <c r="M269" s="10">
        <v>8946</v>
      </c>
      <c r="N269" s="29"/>
      <c r="O269" s="29"/>
    </row>
    <row r="270" spans="1:15" ht="12.75">
      <c r="A270" t="s">
        <v>299</v>
      </c>
      <c r="B270" s="10">
        <v>-2247.8379609148187</v>
      </c>
      <c r="C270" s="10">
        <v>798.1282938074819</v>
      </c>
      <c r="D270" s="10">
        <v>965.0418884469218</v>
      </c>
      <c r="E270" s="10">
        <v>-713.0016610224316</v>
      </c>
      <c r="F270" s="10">
        <v>-84.35969632512696</v>
      </c>
      <c r="G270" s="10">
        <v>6156.156561438329</v>
      </c>
      <c r="H270" s="10">
        <v>1307.1221726022154</v>
      </c>
      <c r="I270" s="10">
        <v>1181.7460194610248</v>
      </c>
      <c r="J270" s="10">
        <v>-124.58821584800138</v>
      </c>
      <c r="K270" s="10">
        <v>-113.15666925624112</v>
      </c>
      <c r="L270" s="10">
        <v>7125</v>
      </c>
      <c r="M270" s="10">
        <v>7125</v>
      </c>
      <c r="N270" s="29"/>
      <c r="O270" s="29"/>
    </row>
    <row r="271" spans="1:15" ht="12.75">
      <c r="A271" t="s">
        <v>300</v>
      </c>
      <c r="B271" s="10">
        <v>-1260.8379609148187</v>
      </c>
      <c r="C271" s="10">
        <v>1585.128293807482</v>
      </c>
      <c r="D271" s="10">
        <v>465.0418884469218</v>
      </c>
      <c r="E271" s="10">
        <v>-1396.0016610224316</v>
      </c>
      <c r="F271" s="10">
        <v>-84.35969632512696</v>
      </c>
      <c r="G271" s="10">
        <v>1041.156561438329</v>
      </c>
      <c r="H271" s="10">
        <v>-54.8778273977845</v>
      </c>
      <c r="I271" s="10">
        <v>1622.7460194610248</v>
      </c>
      <c r="J271" s="10">
        <v>-124.58821584800138</v>
      </c>
      <c r="K271" s="10">
        <v>17.843330743758884</v>
      </c>
      <c r="L271" s="10">
        <v>1811</v>
      </c>
      <c r="M271" s="10">
        <v>1811</v>
      </c>
      <c r="N271" s="29"/>
      <c r="O271" s="29"/>
    </row>
    <row r="272" spans="1:15" ht="12.75">
      <c r="A272" t="s">
        <v>301</v>
      </c>
      <c r="B272" s="10">
        <v>-405.8379609148187</v>
      </c>
      <c r="C272" s="10">
        <v>-973.8717061925181</v>
      </c>
      <c r="D272" s="10">
        <v>-135.9581115530782</v>
      </c>
      <c r="E272" s="10">
        <v>-626.0016610224316</v>
      </c>
      <c r="F272" s="10">
        <v>-84.35969632512696</v>
      </c>
      <c r="G272" s="10">
        <v>648.1565614383289</v>
      </c>
      <c r="H272" s="10">
        <v>-53.8778273977845</v>
      </c>
      <c r="I272" s="10">
        <v>138.74601946102496</v>
      </c>
      <c r="J272" s="10">
        <v>-124.58821584800138</v>
      </c>
      <c r="K272" s="10">
        <v>-105.15666925624112</v>
      </c>
      <c r="L272" s="10">
        <v>-1723</v>
      </c>
      <c r="M272" s="10">
        <v>-1723</v>
      </c>
      <c r="N272" s="29"/>
      <c r="O272" s="29"/>
    </row>
    <row r="273" spans="1:15" ht="33.75" customHeight="1">
      <c r="A273" s="28" t="s">
        <v>302</v>
      </c>
      <c r="B273" s="10">
        <v>-2051.8379609148187</v>
      </c>
      <c r="C273" s="10">
        <v>1945.128293807482</v>
      </c>
      <c r="D273" s="10">
        <v>824.0418884469218</v>
      </c>
      <c r="E273" s="10">
        <v>-1682.0016610224316</v>
      </c>
      <c r="F273" s="10">
        <v>-84.35969632512696</v>
      </c>
      <c r="G273" s="10">
        <v>7426.156561438329</v>
      </c>
      <c r="H273" s="10">
        <v>674.1221726022155</v>
      </c>
      <c r="I273" s="10">
        <v>1691.7460194610248</v>
      </c>
      <c r="J273" s="10">
        <v>-124.58821584800138</v>
      </c>
      <c r="K273" s="10">
        <v>6.843330743758884</v>
      </c>
      <c r="L273" s="10">
        <v>8625</v>
      </c>
      <c r="M273" s="10">
        <v>8625</v>
      </c>
      <c r="N273" s="29"/>
      <c r="O273" s="29"/>
    </row>
    <row r="274" spans="1:15" ht="12.75">
      <c r="A274" t="s">
        <v>303</v>
      </c>
      <c r="B274" s="10">
        <v>-2473.8379609148187</v>
      </c>
      <c r="C274" s="10">
        <v>482.1282938074819</v>
      </c>
      <c r="D274" s="10">
        <v>200.0418884469218</v>
      </c>
      <c r="E274" s="10">
        <v>-1238.0016610224316</v>
      </c>
      <c r="F274" s="10">
        <v>-84.35969632512696</v>
      </c>
      <c r="G274" s="10">
        <v>10586.156561438329</v>
      </c>
      <c r="H274" s="10">
        <v>1744.1221726022154</v>
      </c>
      <c r="I274" s="10">
        <v>1713.7460194610248</v>
      </c>
      <c r="J274" s="10">
        <v>-124.58821584800138</v>
      </c>
      <c r="K274" s="10">
        <v>-309.1566692562411</v>
      </c>
      <c r="L274" s="10">
        <v>10496</v>
      </c>
      <c r="M274" s="10">
        <v>10496</v>
      </c>
      <c r="N274" s="29"/>
      <c r="O274" s="29"/>
    </row>
    <row r="275" spans="1:15" ht="12.75">
      <c r="A275" t="s">
        <v>304</v>
      </c>
      <c r="B275" s="10">
        <v>-1585.8379609148187</v>
      </c>
      <c r="C275" s="10">
        <v>598.1282938074819</v>
      </c>
      <c r="D275" s="10">
        <v>612.0418884469218</v>
      </c>
      <c r="E275" s="10">
        <v>-1010.0016610224316</v>
      </c>
      <c r="F275" s="10">
        <v>-84.35969632512696</v>
      </c>
      <c r="G275" s="10">
        <v>3113.156561438329</v>
      </c>
      <c r="H275" s="10">
        <v>516.1221726022155</v>
      </c>
      <c r="I275" s="10">
        <v>919.746019461025</v>
      </c>
      <c r="J275" s="10">
        <v>-124.58821584800138</v>
      </c>
      <c r="K275" s="10">
        <v>-172.15666925624112</v>
      </c>
      <c r="L275" s="10">
        <v>2782</v>
      </c>
      <c r="M275" s="10">
        <v>2782</v>
      </c>
      <c r="N275" s="29"/>
      <c r="O275" s="29"/>
    </row>
    <row r="276" spans="1:15" ht="12.75">
      <c r="A276" t="s">
        <v>305</v>
      </c>
      <c r="B276" s="10">
        <v>-1348.8379609148187</v>
      </c>
      <c r="C276" s="10">
        <v>699.1282938074819</v>
      </c>
      <c r="D276" s="10">
        <v>941.0418884469218</v>
      </c>
      <c r="E276" s="10">
        <v>-1526.0016610224316</v>
      </c>
      <c r="F276" s="10">
        <v>-84.35969632512696</v>
      </c>
      <c r="G276" s="10">
        <v>3233.156561438329</v>
      </c>
      <c r="H276" s="10">
        <v>1039.1221726022154</v>
      </c>
      <c r="I276" s="10">
        <v>1361.7460194610248</v>
      </c>
      <c r="J276" s="10">
        <v>-124.58821584800138</v>
      </c>
      <c r="K276" s="10">
        <v>-96.15666925624112</v>
      </c>
      <c r="L276" s="10">
        <v>4094</v>
      </c>
      <c r="M276" s="10">
        <v>4094</v>
      </c>
      <c r="N276" s="29"/>
      <c r="O276" s="29"/>
    </row>
    <row r="277" spans="1:15" ht="12.75">
      <c r="A277" t="s">
        <v>306</v>
      </c>
      <c r="B277" s="10">
        <v>-1475.8379609148187</v>
      </c>
      <c r="C277" s="10">
        <v>332.1282938074819</v>
      </c>
      <c r="D277" s="10">
        <v>594.0418884469218</v>
      </c>
      <c r="E277" s="10">
        <v>-1420.0016610224316</v>
      </c>
      <c r="F277" s="10">
        <v>-84.35969632512696</v>
      </c>
      <c r="G277" s="10">
        <v>2826.156561438329</v>
      </c>
      <c r="H277" s="10">
        <v>730.1221726022155</v>
      </c>
      <c r="I277" s="10">
        <v>736.746019461025</v>
      </c>
      <c r="J277" s="10">
        <v>-124.58821584800138</v>
      </c>
      <c r="K277" s="10">
        <v>-159.15666925624112</v>
      </c>
      <c r="L277" s="10">
        <v>1955</v>
      </c>
      <c r="M277" s="10">
        <v>1955</v>
      </c>
      <c r="N277" s="29"/>
      <c r="O277" s="29"/>
    </row>
    <row r="278" spans="1:15" ht="12.75">
      <c r="A278" t="s">
        <v>307</v>
      </c>
      <c r="B278" s="10">
        <v>-1726.8379609148187</v>
      </c>
      <c r="C278" s="10">
        <v>1202.128293807482</v>
      </c>
      <c r="D278" s="10">
        <v>871.0418884469218</v>
      </c>
      <c r="E278" s="10">
        <v>-1921.0016610224316</v>
      </c>
      <c r="F278" s="10">
        <v>-84.35969632512696</v>
      </c>
      <c r="G278" s="10">
        <v>3827.156561438329</v>
      </c>
      <c r="H278" s="10">
        <v>861.1221726022155</v>
      </c>
      <c r="I278" s="10">
        <v>1713.7460194610248</v>
      </c>
      <c r="J278" s="10">
        <v>-124.58821584800138</v>
      </c>
      <c r="K278" s="10">
        <v>-161.15666925624112</v>
      </c>
      <c r="L278" s="10">
        <v>4457</v>
      </c>
      <c r="M278" s="10">
        <v>4457</v>
      </c>
      <c r="N278" s="29"/>
      <c r="O278" s="29"/>
    </row>
    <row r="279" spans="1:15" ht="12.75">
      <c r="A279" t="s">
        <v>308</v>
      </c>
      <c r="B279" s="10">
        <v>-1293.8379609148187</v>
      </c>
      <c r="C279" s="10">
        <v>512.1282938074819</v>
      </c>
      <c r="D279" s="10">
        <v>1226.0418884469218</v>
      </c>
      <c r="E279" s="10">
        <v>-1818.0016610224316</v>
      </c>
      <c r="F279" s="10">
        <v>-84.35969632512696</v>
      </c>
      <c r="G279" s="10">
        <v>2069.156561438329</v>
      </c>
      <c r="H279" s="10">
        <v>685.1221726022155</v>
      </c>
      <c r="I279" s="10">
        <v>1670.7460194610248</v>
      </c>
      <c r="J279" s="10">
        <v>-124.58821584800138</v>
      </c>
      <c r="K279" s="10">
        <v>27.843330743758884</v>
      </c>
      <c r="L279" s="10">
        <v>2870</v>
      </c>
      <c r="M279" s="10">
        <v>2870</v>
      </c>
      <c r="N279" s="29"/>
      <c r="O279" s="29"/>
    </row>
    <row r="280" spans="1:15" ht="12.75">
      <c r="A280" t="s">
        <v>309</v>
      </c>
      <c r="B280" s="10">
        <v>-1059.8379609148187</v>
      </c>
      <c r="C280" s="10">
        <v>304.1282938074819</v>
      </c>
      <c r="D280" s="10">
        <v>543.0418884469218</v>
      </c>
      <c r="E280" s="10">
        <v>-428.00166102243156</v>
      </c>
      <c r="F280" s="10">
        <v>-84.35969632512696</v>
      </c>
      <c r="G280" s="10">
        <v>705.1565614383289</v>
      </c>
      <c r="H280" s="10">
        <v>-60.8778273977845</v>
      </c>
      <c r="I280" s="10">
        <v>228.74601946102496</v>
      </c>
      <c r="J280" s="10">
        <v>-124.58821584800138</v>
      </c>
      <c r="K280" s="10">
        <v>-340.1566692562411</v>
      </c>
      <c r="L280" s="10">
        <v>-317</v>
      </c>
      <c r="M280" s="10">
        <v>-317</v>
      </c>
      <c r="N280" s="29"/>
      <c r="O280" s="29"/>
    </row>
    <row r="281" spans="1:15" ht="12.75">
      <c r="A281" t="s">
        <v>310</v>
      </c>
      <c r="B281" s="10">
        <v>-2499.8379609148187</v>
      </c>
      <c r="C281" s="10">
        <v>1231.128293807482</v>
      </c>
      <c r="D281" s="10">
        <v>752.0418884469218</v>
      </c>
      <c r="E281" s="10">
        <v>-1621.0016610224316</v>
      </c>
      <c r="F281" s="10">
        <v>-84.35969632512696</v>
      </c>
      <c r="G281" s="10">
        <v>8435.156561438329</v>
      </c>
      <c r="H281" s="10">
        <v>1570.1221726022154</v>
      </c>
      <c r="I281" s="10">
        <v>1734.7460194610248</v>
      </c>
      <c r="J281" s="10">
        <v>-124.58821584800138</v>
      </c>
      <c r="K281" s="10">
        <v>21.843330743758884</v>
      </c>
      <c r="L281" s="10">
        <v>9415</v>
      </c>
      <c r="M281" s="10">
        <v>9415</v>
      </c>
      <c r="N281" s="29"/>
      <c r="O281" s="29"/>
    </row>
    <row r="282" spans="1:15" ht="12.75">
      <c r="A282" t="s">
        <v>311</v>
      </c>
      <c r="B282" s="10">
        <v>-2245.8379609148187</v>
      </c>
      <c r="C282" s="10">
        <v>1180.128293807482</v>
      </c>
      <c r="D282" s="10">
        <v>441.0418884469218</v>
      </c>
      <c r="E282" s="10">
        <v>-1860.0016610224316</v>
      </c>
      <c r="F282" s="10">
        <v>-84.35969632512696</v>
      </c>
      <c r="G282" s="10">
        <v>4789.156561438329</v>
      </c>
      <c r="H282" s="10">
        <v>976.1221726022155</v>
      </c>
      <c r="I282" s="10">
        <v>1713.7460194610248</v>
      </c>
      <c r="J282" s="10">
        <v>-124.58821584800138</v>
      </c>
      <c r="K282" s="10">
        <v>46.843330743758884</v>
      </c>
      <c r="L282" s="10">
        <v>4832</v>
      </c>
      <c r="M282" s="10">
        <v>4832</v>
      </c>
      <c r="N282" s="29"/>
      <c r="O282" s="29"/>
    </row>
    <row r="283" spans="1:15" ht="12.75">
      <c r="A283" t="s">
        <v>312</v>
      </c>
      <c r="B283" s="10">
        <v>-100.83796091481872</v>
      </c>
      <c r="C283" s="10">
        <v>-607.8717061925181</v>
      </c>
      <c r="D283" s="10">
        <v>-138.9581115530782</v>
      </c>
      <c r="E283" s="10">
        <v>-162.00166102243156</v>
      </c>
      <c r="F283" s="10">
        <v>-84.35969632512696</v>
      </c>
      <c r="G283" s="10">
        <v>-2785.843438561671</v>
      </c>
      <c r="H283" s="10">
        <v>-94.8778273977845</v>
      </c>
      <c r="I283" s="10">
        <v>206.74601946102496</v>
      </c>
      <c r="J283" s="10">
        <v>-124.58821584800138</v>
      </c>
      <c r="K283" s="10">
        <v>7.843330743758884</v>
      </c>
      <c r="L283" s="10">
        <v>-3885</v>
      </c>
      <c r="M283" s="10">
        <v>-3885</v>
      </c>
      <c r="N283" s="29"/>
      <c r="O283" s="29"/>
    </row>
    <row r="284" spans="1:15" ht="12.75">
      <c r="A284" t="s">
        <v>313</v>
      </c>
      <c r="B284" s="10">
        <v>-1575.8379609148187</v>
      </c>
      <c r="C284" s="10">
        <v>1502.128293807482</v>
      </c>
      <c r="D284" s="10">
        <v>1133.0418884469218</v>
      </c>
      <c r="E284" s="10">
        <v>-1314.0016610224316</v>
      </c>
      <c r="F284" s="10">
        <v>-84.35969632512696</v>
      </c>
      <c r="G284" s="10">
        <v>4515.156561438329</v>
      </c>
      <c r="H284" s="10">
        <v>1001.1221726022155</v>
      </c>
      <c r="I284" s="10">
        <v>1713.7460194610248</v>
      </c>
      <c r="J284" s="10">
        <v>-124.58821584800138</v>
      </c>
      <c r="K284" s="10">
        <v>-175.15666925624112</v>
      </c>
      <c r="L284" s="10">
        <v>6591</v>
      </c>
      <c r="M284" s="10">
        <v>6591</v>
      </c>
      <c r="N284" s="29"/>
      <c r="O284" s="29"/>
    </row>
    <row r="285" spans="1:15" ht="12.75">
      <c r="A285" t="s">
        <v>314</v>
      </c>
      <c r="B285" s="10">
        <v>-1836.8379609148187</v>
      </c>
      <c r="C285" s="10">
        <v>553.1282938074819</v>
      </c>
      <c r="D285" s="10">
        <v>752.0418884469218</v>
      </c>
      <c r="E285" s="10">
        <v>-1760.0016610224316</v>
      </c>
      <c r="F285" s="10">
        <v>-84.35969632512696</v>
      </c>
      <c r="G285" s="10">
        <v>4989.156561438329</v>
      </c>
      <c r="H285" s="10">
        <v>964.1221726022155</v>
      </c>
      <c r="I285" s="10">
        <v>1691.7460194610248</v>
      </c>
      <c r="J285" s="10">
        <v>-124.58821584800138</v>
      </c>
      <c r="K285" s="10">
        <v>0.8433307437588837</v>
      </c>
      <c r="L285" s="10">
        <v>5145</v>
      </c>
      <c r="M285" s="10">
        <v>5145</v>
      </c>
      <c r="N285" s="29"/>
      <c r="O285" s="29"/>
    </row>
    <row r="286" spans="1:15" ht="12.75">
      <c r="A286" t="s">
        <v>315</v>
      </c>
      <c r="B286" s="10">
        <v>-676.8379609148187</v>
      </c>
      <c r="C286" s="10">
        <v>751.1282938074819</v>
      </c>
      <c r="D286" s="10">
        <v>1542.0418884469218</v>
      </c>
      <c r="E286" s="10">
        <v>-1309.0016610224316</v>
      </c>
      <c r="F286" s="10">
        <v>-84.35969632512696</v>
      </c>
      <c r="G286" s="10">
        <v>891.1565614383289</v>
      </c>
      <c r="H286" s="10">
        <v>72.1221726022155</v>
      </c>
      <c r="I286" s="10">
        <v>192.74601946102496</v>
      </c>
      <c r="J286" s="10">
        <v>-124.58821584800138</v>
      </c>
      <c r="K286" s="10">
        <v>-327.1566692562411</v>
      </c>
      <c r="L286" s="10">
        <v>927</v>
      </c>
      <c r="M286" s="10">
        <v>927</v>
      </c>
      <c r="N286" s="29"/>
      <c r="O286" s="29"/>
    </row>
    <row r="287" spans="1:15" ht="12.75">
      <c r="A287" t="s">
        <v>316</v>
      </c>
      <c r="B287" s="10">
        <v>-1995.8379609148187</v>
      </c>
      <c r="C287" s="10">
        <v>1038.128293807482</v>
      </c>
      <c r="D287" s="10">
        <v>670.0418884469218</v>
      </c>
      <c r="E287" s="10">
        <v>-1371.0016610224316</v>
      </c>
      <c r="F287" s="10">
        <v>-84.35969632512696</v>
      </c>
      <c r="G287" s="10">
        <v>8626.156561438329</v>
      </c>
      <c r="H287" s="10">
        <v>1386.1221726022154</v>
      </c>
      <c r="I287" s="10">
        <v>1771.7460194610248</v>
      </c>
      <c r="J287" s="10">
        <v>-124.58821584800138</v>
      </c>
      <c r="K287" s="10">
        <v>49.843330743758884</v>
      </c>
      <c r="L287" s="10">
        <v>9966</v>
      </c>
      <c r="M287" s="10">
        <v>9966</v>
      </c>
      <c r="N287" s="29"/>
      <c r="O287" s="29"/>
    </row>
    <row r="288" spans="1:15" ht="33.75" customHeight="1">
      <c r="A288" s="28" t="s">
        <v>317</v>
      </c>
      <c r="B288" s="10">
        <v>-2299.8379609148187</v>
      </c>
      <c r="C288" s="10">
        <v>31.128293807481896</v>
      </c>
      <c r="D288" s="10">
        <v>246.0418884469218</v>
      </c>
      <c r="E288" s="10">
        <v>-1457.0016610224316</v>
      </c>
      <c r="F288" s="10">
        <v>-84.35969632512696</v>
      </c>
      <c r="G288" s="10">
        <v>5931.156561438329</v>
      </c>
      <c r="H288" s="10">
        <v>1063.1221726022154</v>
      </c>
      <c r="I288" s="10">
        <v>1674.7460194610248</v>
      </c>
      <c r="J288" s="10">
        <v>-124.58821584800138</v>
      </c>
      <c r="K288" s="10">
        <v>-22.156669256241116</v>
      </c>
      <c r="L288" s="10">
        <v>4958</v>
      </c>
      <c r="M288" s="10">
        <v>4958</v>
      </c>
      <c r="N288" s="29"/>
      <c r="O288" s="29"/>
    </row>
    <row r="289" spans="1:15" ht="12.75">
      <c r="A289" t="s">
        <v>318</v>
      </c>
      <c r="B289" s="10">
        <v>-1647.8379609148187</v>
      </c>
      <c r="C289" s="10">
        <v>-419.8717061925181</v>
      </c>
      <c r="D289" s="10">
        <v>433.0418884469218</v>
      </c>
      <c r="E289" s="10">
        <v>-1608.0016610224316</v>
      </c>
      <c r="F289" s="10">
        <v>-84.35969632512696</v>
      </c>
      <c r="G289" s="10">
        <v>5362.156561438329</v>
      </c>
      <c r="H289" s="10">
        <v>876.1221726022155</v>
      </c>
      <c r="I289" s="10">
        <v>1321.7460194610248</v>
      </c>
      <c r="J289" s="10">
        <v>-124.58821584800138</v>
      </c>
      <c r="K289" s="10">
        <v>-166.15666925624112</v>
      </c>
      <c r="L289" s="10">
        <v>3942</v>
      </c>
      <c r="M289" s="10">
        <v>3942</v>
      </c>
      <c r="N289" s="29"/>
      <c r="O289" s="29"/>
    </row>
    <row r="290" spans="1:15" ht="12.75" customHeight="1">
      <c r="A290" t="s">
        <v>319</v>
      </c>
      <c r="B290" s="10">
        <v>-1227.8379609148187</v>
      </c>
      <c r="C290" s="10">
        <v>136.1282938074819</v>
      </c>
      <c r="D290" s="10">
        <v>386.0418884469218</v>
      </c>
      <c r="E290" s="10">
        <v>-842.0016610224316</v>
      </c>
      <c r="F290" s="10">
        <v>-84.35969632512696</v>
      </c>
      <c r="G290" s="10">
        <v>686.1565614383289</v>
      </c>
      <c r="H290" s="10">
        <v>344.1221726022155</v>
      </c>
      <c r="I290" s="10">
        <v>154.74601946102496</v>
      </c>
      <c r="J290" s="10">
        <v>-124.58821584800138</v>
      </c>
      <c r="K290" s="10">
        <v>208.84333074375888</v>
      </c>
      <c r="L290" s="10">
        <v>-363</v>
      </c>
      <c r="M290" s="10">
        <v>-363</v>
      </c>
      <c r="N290" s="29"/>
      <c r="O290" s="29"/>
    </row>
    <row r="291" spans="1:15" ht="12.75">
      <c r="A291" t="s">
        <v>320</v>
      </c>
      <c r="B291" s="10">
        <v>-1621.8379609148187</v>
      </c>
      <c r="C291" s="10">
        <v>-547.8717061925181</v>
      </c>
      <c r="D291" s="10">
        <v>559.0418884469218</v>
      </c>
      <c r="E291" s="10">
        <v>-941.0016610224316</v>
      </c>
      <c r="F291" s="10">
        <v>-84.35969632512696</v>
      </c>
      <c r="G291" s="10">
        <v>1108.156561438329</v>
      </c>
      <c r="H291" s="10">
        <v>948.1221726022155</v>
      </c>
      <c r="I291" s="10">
        <v>196.74601946102496</v>
      </c>
      <c r="J291" s="10">
        <v>-124.58821584800138</v>
      </c>
      <c r="K291" s="10">
        <v>-376.1566692562411</v>
      </c>
      <c r="L291" s="10">
        <v>-884</v>
      </c>
      <c r="M291" s="10">
        <v>-884</v>
      </c>
      <c r="N291" s="29"/>
      <c r="O291" s="29"/>
    </row>
    <row r="292" spans="1:15" ht="12.75">
      <c r="A292" t="s">
        <v>321</v>
      </c>
      <c r="B292" s="10">
        <v>-1865.8379609148187</v>
      </c>
      <c r="C292" s="10">
        <v>-129.8717061925181</v>
      </c>
      <c r="D292" s="10">
        <v>60.0418884469218</v>
      </c>
      <c r="E292" s="10">
        <v>-648.0016610224316</v>
      </c>
      <c r="F292" s="10">
        <v>-84.35969632512696</v>
      </c>
      <c r="G292" s="10">
        <v>287.15656143832894</v>
      </c>
      <c r="H292" s="10">
        <v>210.1221726022155</v>
      </c>
      <c r="I292" s="10">
        <v>131.74601946102496</v>
      </c>
      <c r="J292" s="10">
        <v>-124.58821584800138</v>
      </c>
      <c r="K292" s="10">
        <v>-380.1566692562411</v>
      </c>
      <c r="L292" s="10">
        <v>-2544</v>
      </c>
      <c r="M292" s="10">
        <v>-2544</v>
      </c>
      <c r="N292" s="29"/>
      <c r="O292" s="29"/>
    </row>
    <row r="293" spans="1:15" ht="12.75">
      <c r="A293" t="s">
        <v>322</v>
      </c>
      <c r="B293" s="10">
        <v>-2376.8379609148187</v>
      </c>
      <c r="C293" s="10">
        <v>241.1282938074819</v>
      </c>
      <c r="D293" s="10">
        <v>522.0418884469218</v>
      </c>
      <c r="E293" s="10">
        <v>-866.0016610224316</v>
      </c>
      <c r="F293" s="10">
        <v>-84.35969632512696</v>
      </c>
      <c r="G293" s="10">
        <v>3828.156561438329</v>
      </c>
      <c r="H293" s="10">
        <v>1585.1221726022154</v>
      </c>
      <c r="I293" s="10">
        <v>1321.7460194610248</v>
      </c>
      <c r="J293" s="10">
        <v>-124.58821584800138</v>
      </c>
      <c r="K293" s="10">
        <v>-220.15666925624112</v>
      </c>
      <c r="L293" s="10">
        <v>3826</v>
      </c>
      <c r="M293" s="10">
        <v>3826</v>
      </c>
      <c r="N293" s="29"/>
      <c r="O293" s="29"/>
    </row>
    <row r="294" spans="1:15" ht="12.75">
      <c r="A294" t="s">
        <v>323</v>
      </c>
      <c r="B294" s="10">
        <v>-1642.8379609148187</v>
      </c>
      <c r="C294" s="10">
        <v>-205.8717061925181</v>
      </c>
      <c r="D294" s="10">
        <v>129.0418884469218</v>
      </c>
      <c r="E294" s="10">
        <v>-1260.0016610224316</v>
      </c>
      <c r="F294" s="10">
        <v>-84.35969632512696</v>
      </c>
      <c r="G294" s="10">
        <v>1409.156561438329</v>
      </c>
      <c r="H294" s="10">
        <v>474.1221726022155</v>
      </c>
      <c r="I294" s="10">
        <v>308.74601946102496</v>
      </c>
      <c r="J294" s="10">
        <v>-124.58821584800138</v>
      </c>
      <c r="K294" s="10">
        <v>-160.15666925624112</v>
      </c>
      <c r="L294" s="10">
        <v>-1157</v>
      </c>
      <c r="M294" s="10">
        <v>-1157</v>
      </c>
      <c r="N294" s="29"/>
      <c r="O294" s="29"/>
    </row>
    <row r="295" spans="1:15" ht="12.75">
      <c r="A295" t="s">
        <v>324</v>
      </c>
      <c r="B295" s="10">
        <v>-686.8379609148187</v>
      </c>
      <c r="C295" s="10">
        <v>498.1282938074819</v>
      </c>
      <c r="D295" s="10">
        <v>360.0418884469218</v>
      </c>
      <c r="E295" s="10">
        <v>-1018.0016610224316</v>
      </c>
      <c r="F295" s="10">
        <v>-84.35969632512696</v>
      </c>
      <c r="G295" s="10">
        <v>-1169.843438561671</v>
      </c>
      <c r="H295" s="10">
        <v>557.1221726022155</v>
      </c>
      <c r="I295" s="10">
        <v>218.74601946102496</v>
      </c>
      <c r="J295" s="10">
        <v>-124.58821584800138</v>
      </c>
      <c r="K295" s="10">
        <v>184.84333074375888</v>
      </c>
      <c r="L295" s="10">
        <v>-1265</v>
      </c>
      <c r="M295" s="10">
        <v>-1265</v>
      </c>
      <c r="N295" s="29"/>
      <c r="O295" s="29"/>
    </row>
    <row r="296" spans="1:15" ht="12.75">
      <c r="A296" t="s">
        <v>325</v>
      </c>
      <c r="B296" s="10">
        <v>-673.8379609148187</v>
      </c>
      <c r="C296" s="10">
        <v>-498.8717061925181</v>
      </c>
      <c r="D296" s="10">
        <v>-29.958111553078197</v>
      </c>
      <c r="E296" s="10">
        <v>-65.00166102243156</v>
      </c>
      <c r="F296" s="10">
        <v>-84.35969632512696</v>
      </c>
      <c r="G296" s="10">
        <v>-1788.843438561671</v>
      </c>
      <c r="H296" s="10">
        <v>-94.8778273977845</v>
      </c>
      <c r="I296" s="10">
        <v>189.74601946102496</v>
      </c>
      <c r="J296" s="10">
        <v>-124.58821584800138</v>
      </c>
      <c r="K296" s="10">
        <v>425.8433307437589</v>
      </c>
      <c r="L296" s="10">
        <v>-2745</v>
      </c>
      <c r="M296" s="10">
        <v>-2745</v>
      </c>
      <c r="N296" s="29"/>
      <c r="O296" s="29"/>
    </row>
    <row r="297" spans="1:15" ht="12.75">
      <c r="A297" t="s">
        <v>326</v>
      </c>
      <c r="B297" s="10">
        <v>-2340.8379609148187</v>
      </c>
      <c r="C297" s="10">
        <v>1076.128293807482</v>
      </c>
      <c r="D297" s="10">
        <v>75.0418884469218</v>
      </c>
      <c r="E297" s="10">
        <v>-1815.0016610224316</v>
      </c>
      <c r="F297" s="10">
        <v>-84.35969632512696</v>
      </c>
      <c r="G297" s="10">
        <v>6925.156561438329</v>
      </c>
      <c r="H297" s="10">
        <v>1708.1221726022154</v>
      </c>
      <c r="I297" s="10">
        <v>1674.7460194610248</v>
      </c>
      <c r="J297" s="10">
        <v>-124.58821584800138</v>
      </c>
      <c r="K297" s="10">
        <v>-208.15666925624112</v>
      </c>
      <c r="L297" s="10">
        <v>6886</v>
      </c>
      <c r="M297" s="10">
        <v>6886</v>
      </c>
      <c r="N297" s="29"/>
      <c r="O297" s="29"/>
    </row>
    <row r="298" spans="1:15" ht="12.75">
      <c r="A298" t="s">
        <v>327</v>
      </c>
      <c r="B298" s="10">
        <v>-874.8379609148187</v>
      </c>
      <c r="C298" s="10">
        <v>173.1282938074819</v>
      </c>
      <c r="D298" s="10">
        <v>123.0418884469218</v>
      </c>
      <c r="E298" s="10">
        <v>-944.0016610224316</v>
      </c>
      <c r="F298" s="10">
        <v>-84.35969632512696</v>
      </c>
      <c r="G298" s="10">
        <v>-869.8434385616711</v>
      </c>
      <c r="H298" s="10">
        <v>-58.8778273977845</v>
      </c>
      <c r="I298" s="10">
        <v>131.74601946102496</v>
      </c>
      <c r="J298" s="10">
        <v>-124.58821584800138</v>
      </c>
      <c r="K298" s="10">
        <v>-468.1566692562411</v>
      </c>
      <c r="L298" s="10">
        <v>-2997</v>
      </c>
      <c r="M298" s="10">
        <v>-2997</v>
      </c>
      <c r="N298" s="29"/>
      <c r="O298" s="29"/>
    </row>
    <row r="299" spans="1:15" ht="12.75">
      <c r="A299" t="s">
        <v>328</v>
      </c>
      <c r="B299" s="10">
        <v>-1661.8379609148187</v>
      </c>
      <c r="C299" s="10">
        <v>288.1282938074819</v>
      </c>
      <c r="D299" s="10">
        <v>868.0418884469218</v>
      </c>
      <c r="E299" s="10">
        <v>-931.0016610224316</v>
      </c>
      <c r="F299" s="10">
        <v>-84.35969632512696</v>
      </c>
      <c r="G299" s="10">
        <v>1966.156561438329</v>
      </c>
      <c r="H299" s="10">
        <v>482.1221726022155</v>
      </c>
      <c r="I299" s="10">
        <v>1300.7460194610248</v>
      </c>
      <c r="J299" s="10">
        <v>-124.58821584800138</v>
      </c>
      <c r="K299" s="10">
        <v>-386.1566692562411</v>
      </c>
      <c r="L299" s="10">
        <v>1717</v>
      </c>
      <c r="M299" s="10">
        <v>1717</v>
      </c>
      <c r="N299" s="29"/>
      <c r="O299" s="29"/>
    </row>
    <row r="300" spans="1:15" ht="12.75">
      <c r="A300" t="s">
        <v>329</v>
      </c>
      <c r="B300" s="10">
        <v>-2812.8379609148187</v>
      </c>
      <c r="C300" s="10">
        <v>-894.8717061925181</v>
      </c>
      <c r="D300" s="10">
        <v>1049.0418884469218</v>
      </c>
      <c r="E300" s="10">
        <v>-1435.0016610224316</v>
      </c>
      <c r="F300" s="10">
        <v>-84.35969632512696</v>
      </c>
      <c r="G300" s="10">
        <v>5932.156561438329</v>
      </c>
      <c r="H300" s="10">
        <v>1484.1221726022154</v>
      </c>
      <c r="I300" s="10">
        <v>1653.7460194610248</v>
      </c>
      <c r="J300" s="10">
        <v>-124.58821584800138</v>
      </c>
      <c r="K300" s="10">
        <v>-226.15666925624112</v>
      </c>
      <c r="L300" s="10">
        <v>4541</v>
      </c>
      <c r="M300" s="10">
        <v>4541</v>
      </c>
      <c r="N300" s="29"/>
      <c r="O300" s="29"/>
    </row>
    <row r="301" spans="1:16" s="34" customFormat="1" ht="12.75">
      <c r="A301" s="34" t="s">
        <v>330</v>
      </c>
      <c r="B301" s="10">
        <v>-2559.8379609148187</v>
      </c>
      <c r="C301" s="10">
        <v>1758.128293807482</v>
      </c>
      <c r="D301" s="10">
        <v>206.0418884469218</v>
      </c>
      <c r="E301" s="10">
        <v>-1316.0016610224316</v>
      </c>
      <c r="F301" s="10">
        <v>-84.35969632512696</v>
      </c>
      <c r="G301" s="10">
        <v>4535.156561438329</v>
      </c>
      <c r="H301" s="10">
        <v>1322.1221726022154</v>
      </c>
      <c r="I301" s="10">
        <v>1653.7460194610248</v>
      </c>
      <c r="J301" s="10">
        <v>-124.58821584800138</v>
      </c>
      <c r="K301" s="10">
        <v>-268.1566692562411</v>
      </c>
      <c r="L301" s="10">
        <v>5122</v>
      </c>
      <c r="M301" s="10">
        <v>5122</v>
      </c>
      <c r="N301" s="29"/>
      <c r="O301" s="29"/>
      <c r="P301"/>
    </row>
    <row r="302" spans="1:13" s="34" customFormat="1" ht="5.2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</row>
    <row r="303" spans="1:12" s="34" customFormat="1" ht="12.75">
      <c r="A303"/>
      <c r="B303"/>
      <c r="C303"/>
      <c r="D303"/>
      <c r="E303"/>
      <c r="F303"/>
      <c r="G303"/>
      <c r="H303"/>
      <c r="I303"/>
      <c r="J303"/>
      <c r="K303"/>
      <c r="L303"/>
    </row>
    <row r="304" spans="2:13" ht="12.75">
      <c r="B304" s="10">
        <f>MIN(B12:B301)</f>
        <v>-2812.8379609148187</v>
      </c>
      <c r="C304" s="10">
        <f aca="true" t="shared" si="0" ref="C304:M304">MIN(C12:C301)</f>
        <v>-3603.871706192518</v>
      </c>
      <c r="D304" s="10">
        <f t="shared" si="0"/>
        <v>-1852.9581115530782</v>
      </c>
      <c r="E304" s="10">
        <f t="shared" si="0"/>
        <v>-2175.0016610224316</v>
      </c>
      <c r="F304" s="10">
        <f t="shared" si="0"/>
        <v>-84.35969632512696</v>
      </c>
      <c r="G304" s="10">
        <f t="shared" si="0"/>
        <v>-4936.843438561671</v>
      </c>
      <c r="H304" s="10">
        <f t="shared" si="0"/>
        <v>-94.8778273977845</v>
      </c>
      <c r="I304" s="10">
        <f t="shared" si="0"/>
        <v>-321.25398053897504</v>
      </c>
      <c r="J304" s="10">
        <f t="shared" si="0"/>
        <v>-124.58821584800138</v>
      </c>
      <c r="K304" s="10">
        <f t="shared" si="0"/>
        <v>-673.1566692562411</v>
      </c>
      <c r="L304" s="10">
        <f t="shared" si="0"/>
        <v>-3892</v>
      </c>
      <c r="M304" s="10">
        <f t="shared" si="0"/>
        <v>-3892</v>
      </c>
    </row>
    <row r="305" spans="2:13" ht="12.75">
      <c r="B305" s="10">
        <f>MAX(B12:B301)</f>
        <v>4277.162039085181</v>
      </c>
      <c r="C305" s="10">
        <f aca="true" t="shared" si="1" ref="C305:M305">MAX(C12:C301)</f>
        <v>3075.128293807482</v>
      </c>
      <c r="D305" s="10">
        <f t="shared" si="1"/>
        <v>1542.0418884469218</v>
      </c>
      <c r="E305" s="10">
        <f t="shared" si="1"/>
        <v>2184.9983389775684</v>
      </c>
      <c r="F305" s="10">
        <f t="shared" si="1"/>
        <v>726.640303674873</v>
      </c>
      <c r="G305" s="10">
        <f t="shared" si="1"/>
        <v>10586.156561438329</v>
      </c>
      <c r="H305" s="10">
        <f t="shared" si="1"/>
        <v>1744.1221726022154</v>
      </c>
      <c r="I305" s="10">
        <f t="shared" si="1"/>
        <v>1771.7460194610248</v>
      </c>
      <c r="J305" s="10">
        <f t="shared" si="1"/>
        <v>751.4117841519986</v>
      </c>
      <c r="K305" s="10">
        <f t="shared" si="1"/>
        <v>587.8433307437589</v>
      </c>
      <c r="L305" s="10">
        <f t="shared" si="1"/>
        <v>10496</v>
      </c>
      <c r="M305" s="10">
        <f t="shared" si="1"/>
        <v>10496</v>
      </c>
    </row>
    <row r="307" spans="2:13" ht="12.75">
      <c r="B307" s="10">
        <f>B305-B304</f>
        <v>7090</v>
      </c>
      <c r="C307" s="10">
        <f aca="true" t="shared" si="2" ref="C307:M307">C305-C304</f>
        <v>6679</v>
      </c>
      <c r="D307" s="10">
        <f t="shared" si="2"/>
        <v>3395</v>
      </c>
      <c r="E307" s="10">
        <f t="shared" si="2"/>
        <v>4360</v>
      </c>
      <c r="F307" s="10">
        <f t="shared" si="2"/>
        <v>811</v>
      </c>
      <c r="G307" s="10">
        <f t="shared" si="2"/>
        <v>15523</v>
      </c>
      <c r="H307" s="10">
        <f t="shared" si="2"/>
        <v>1839</v>
      </c>
      <c r="I307" s="10">
        <f t="shared" si="2"/>
        <v>2093</v>
      </c>
      <c r="J307" s="10">
        <f t="shared" si="2"/>
        <v>876</v>
      </c>
      <c r="K307" s="10">
        <f t="shared" si="2"/>
        <v>1261</v>
      </c>
      <c r="L307" s="10">
        <f t="shared" si="2"/>
        <v>14388</v>
      </c>
      <c r="M307" s="10">
        <f t="shared" si="2"/>
        <v>14388</v>
      </c>
    </row>
  </sheetData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&amp;C&amp;D&amp;R&amp;"Arial,Fet"&amp;A</oddHeader>
    <oddFooter>&amp;L&amp;F / DdB&amp;C&amp;P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aaxe1</cp:lastModifiedBy>
  <cp:lastPrinted>2008-04-29T15:05:13Z</cp:lastPrinted>
  <dcterms:created xsi:type="dcterms:W3CDTF">2008-04-28T13:46:09Z</dcterms:created>
  <dcterms:modified xsi:type="dcterms:W3CDTF">2009-04-29T13:29:54Z</dcterms:modified>
  <cp:category/>
  <cp:version/>
  <cp:contentType/>
  <cp:contentStatus/>
</cp:coreProperties>
</file>